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eople\Finance\Requisitions\"/>
    </mc:Choice>
  </mc:AlternateContent>
  <xr:revisionPtr revIDLastSave="0" documentId="8_{C821DAC6-AC9E-47B6-9D31-C778E8ECC4E5}" xr6:coauthVersionLast="47" xr6:coauthVersionMax="47" xr10:uidLastSave="{00000000-0000-0000-0000-000000000000}"/>
  <bookViews>
    <workbookView xWindow="28680" yWindow="-120" windowWidth="29040" windowHeight="16440" tabRatio="599" xr2:uid="{00000000-000D-0000-FFFF-FFFF00000000}"/>
  </bookViews>
  <sheets>
    <sheet name="Requisition" sheetId="19" r:id="rId1"/>
    <sheet name="Sheet1" sheetId="20" state="hidden" r:id="rId2"/>
    <sheet name="Detail Code List" sheetId="21" state="hidden" r:id="rId3"/>
    <sheet name="Cost Centre List" sheetId="22" state="hidden" r:id="rId4"/>
  </sheets>
  <definedNames>
    <definedName name="Advertising">Requisition!$F$22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7" i="21" l="1"/>
  <c r="H17" i="19"/>
  <c r="C1" i="21"/>
  <c r="C2" i="22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62" i="22"/>
  <c r="C63" i="22"/>
  <c r="C64" i="22"/>
  <c r="C65" i="22"/>
  <c r="C66" i="22"/>
  <c r="C67" i="22"/>
  <c r="C68" i="22"/>
  <c r="C69" i="22"/>
  <c r="C70" i="22"/>
  <c r="C71" i="22"/>
  <c r="C72" i="22"/>
  <c r="C73" i="22"/>
  <c r="C74" i="22"/>
  <c r="C75" i="22"/>
  <c r="C76" i="22"/>
  <c r="C77" i="22"/>
  <c r="C78" i="22"/>
  <c r="C79" i="22"/>
  <c r="C80" i="22"/>
  <c r="C81" i="22"/>
  <c r="C82" i="22"/>
  <c r="C83" i="22"/>
  <c r="C84" i="22"/>
  <c r="C85" i="22"/>
  <c r="C86" i="22"/>
  <c r="C87" i="22"/>
  <c r="C88" i="22"/>
  <c r="C89" i="22"/>
  <c r="C90" i="22"/>
  <c r="C91" i="22"/>
  <c r="C92" i="22"/>
  <c r="C93" i="22"/>
  <c r="C94" i="22"/>
  <c r="C95" i="22"/>
  <c r="C96" i="22"/>
  <c r="C97" i="22"/>
  <c r="C98" i="22"/>
  <c r="C99" i="22"/>
  <c r="C100" i="22"/>
  <c r="C101" i="22"/>
  <c r="C102" i="22"/>
  <c r="C103" i="22"/>
  <c r="C104" i="22"/>
  <c r="C105" i="22"/>
  <c r="C106" i="22"/>
  <c r="C107" i="22"/>
  <c r="C108" i="22"/>
  <c r="C109" i="22"/>
  <c r="C110" i="22"/>
  <c r="C111" i="22"/>
  <c r="C112" i="22"/>
  <c r="C113" i="22"/>
  <c r="C114" i="22"/>
  <c r="C115" i="22"/>
  <c r="C116" i="22"/>
  <c r="C117" i="22"/>
  <c r="C118" i="22"/>
  <c r="C119" i="22"/>
  <c r="C120" i="22"/>
  <c r="C121" i="22"/>
  <c r="C122" i="22"/>
  <c r="C123" i="22"/>
  <c r="C124" i="22"/>
  <c r="C125" i="22"/>
  <c r="C126" i="22"/>
  <c r="C127" i="22"/>
  <c r="C128" i="22"/>
  <c r="C129" i="22"/>
  <c r="C130" i="22"/>
  <c r="C131" i="22"/>
  <c r="C132" i="22"/>
  <c r="C133" i="22"/>
  <c r="C134" i="22"/>
  <c r="C135" i="22"/>
  <c r="C136" i="22"/>
  <c r="C137" i="22"/>
  <c r="C138" i="22"/>
  <c r="C139" i="22"/>
  <c r="C140" i="22"/>
  <c r="C141" i="22"/>
  <c r="C142" i="22"/>
  <c r="C143" i="22"/>
  <c r="C144" i="22"/>
  <c r="C145" i="22"/>
  <c r="C146" i="22"/>
  <c r="C147" i="22"/>
  <c r="C148" i="22"/>
  <c r="C149" i="22"/>
  <c r="C150" i="22"/>
  <c r="C151" i="22"/>
  <c r="C152" i="22"/>
  <c r="C153" i="22"/>
  <c r="C154" i="22"/>
  <c r="C155" i="22"/>
  <c r="C156" i="22"/>
  <c r="C157" i="22"/>
  <c r="C158" i="22"/>
  <c r="C159" i="22"/>
  <c r="C160" i="22"/>
  <c r="C161" i="22"/>
  <c r="C162" i="22"/>
  <c r="C163" i="22"/>
  <c r="C164" i="22"/>
  <c r="C165" i="22"/>
  <c r="C166" i="22"/>
  <c r="C167" i="22"/>
  <c r="C168" i="22"/>
  <c r="C169" i="22"/>
  <c r="C170" i="22"/>
  <c r="C171" i="22"/>
  <c r="C172" i="22"/>
  <c r="C173" i="22"/>
  <c r="C174" i="22"/>
  <c r="C175" i="22"/>
  <c r="C176" i="22"/>
  <c r="C177" i="22"/>
  <c r="C178" i="22"/>
  <c r="C179" i="22"/>
  <c r="C180" i="22"/>
  <c r="C181" i="22"/>
  <c r="C182" i="22"/>
  <c r="C183" i="22"/>
  <c r="C184" i="22"/>
  <c r="C185" i="22"/>
  <c r="C186" i="22"/>
  <c r="C187" i="22"/>
  <c r="C188" i="22"/>
  <c r="C189" i="22"/>
  <c r="C190" i="22"/>
  <c r="C191" i="22"/>
  <c r="C192" i="22"/>
  <c r="C193" i="22"/>
  <c r="C194" i="22"/>
  <c r="C195" i="22"/>
  <c r="C196" i="22"/>
  <c r="C197" i="22"/>
  <c r="C198" i="22"/>
  <c r="C199" i="22"/>
  <c r="C200" i="22"/>
  <c r="C201" i="22"/>
  <c r="C202" i="22"/>
  <c r="C203" i="22"/>
  <c r="C204" i="22"/>
  <c r="C205" i="22"/>
  <c r="C206" i="22"/>
  <c r="C207" i="22"/>
  <c r="C208" i="22"/>
  <c r="C209" i="22"/>
  <c r="C210" i="22"/>
  <c r="C211" i="22"/>
  <c r="C212" i="22"/>
  <c r="C213" i="22"/>
  <c r="C214" i="22"/>
  <c r="C215" i="22"/>
  <c r="C216" i="22"/>
  <c r="C217" i="22"/>
  <c r="C218" i="22"/>
  <c r="C219" i="22"/>
  <c r="C220" i="22"/>
  <c r="C221" i="22"/>
  <c r="C222" i="22"/>
  <c r="C223" i="22"/>
  <c r="C224" i="22"/>
  <c r="C225" i="22"/>
  <c r="C226" i="22"/>
  <c r="C227" i="22"/>
  <c r="C228" i="22"/>
  <c r="C229" i="22"/>
  <c r="C230" i="22"/>
  <c r="C231" i="22"/>
  <c r="C232" i="22"/>
  <c r="C233" i="22"/>
  <c r="C234" i="22"/>
  <c r="C235" i="22"/>
  <c r="C236" i="22"/>
  <c r="C237" i="22"/>
  <c r="C238" i="22"/>
  <c r="C239" i="22"/>
  <c r="C240" i="22"/>
  <c r="C241" i="22"/>
  <c r="C242" i="22"/>
  <c r="C243" i="22"/>
  <c r="C244" i="22"/>
  <c r="C245" i="22"/>
  <c r="C246" i="22"/>
  <c r="C247" i="22"/>
  <c r="C248" i="22"/>
  <c r="C249" i="22"/>
  <c r="C250" i="22"/>
  <c r="C251" i="22"/>
  <c r="C252" i="22"/>
  <c r="C253" i="22"/>
  <c r="C254" i="22"/>
  <c r="C255" i="22"/>
  <c r="C256" i="22"/>
  <c r="C257" i="22"/>
  <c r="C258" i="22"/>
  <c r="C259" i="22"/>
  <c r="C260" i="22"/>
  <c r="C261" i="22"/>
  <c r="C262" i="22"/>
  <c r="C263" i="22"/>
  <c r="C264" i="22"/>
  <c r="C265" i="22"/>
  <c r="C266" i="22"/>
  <c r="C267" i="22"/>
  <c r="C268" i="22"/>
  <c r="C269" i="22"/>
  <c r="C270" i="22"/>
  <c r="C271" i="22"/>
  <c r="C272" i="22"/>
  <c r="C273" i="22"/>
  <c r="C274" i="22"/>
  <c r="C275" i="22"/>
  <c r="C276" i="22"/>
  <c r="C277" i="22"/>
  <c r="C278" i="22"/>
  <c r="C279" i="22"/>
  <c r="C1" i="22"/>
  <c r="C2" i="21"/>
  <c r="C3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C49" i="21"/>
  <c r="C50" i="21"/>
  <c r="C51" i="21"/>
  <c r="C52" i="21"/>
  <c r="C53" i="21"/>
  <c r="C54" i="21"/>
  <c r="C55" i="21"/>
  <c r="C56" i="21"/>
  <c r="C57" i="21"/>
  <c r="C58" i="21"/>
  <c r="C59" i="21"/>
  <c r="C60" i="21"/>
  <c r="C61" i="21"/>
  <c r="C62" i="21"/>
  <c r="C63" i="21"/>
  <c r="C64" i="21"/>
  <c r="C65" i="21"/>
  <c r="C66" i="21"/>
  <c r="C67" i="21"/>
  <c r="C68" i="21"/>
  <c r="C69" i="21"/>
  <c r="C70" i="21"/>
  <c r="C71" i="21"/>
  <c r="C72" i="21"/>
  <c r="C73" i="21"/>
  <c r="C74" i="21"/>
  <c r="C75" i="21"/>
  <c r="C76" i="21"/>
  <c r="C77" i="21"/>
  <c r="C78" i="21"/>
  <c r="C79" i="21"/>
  <c r="C80" i="21"/>
  <c r="C81" i="21"/>
  <c r="C82" i="21"/>
  <c r="C83" i="21"/>
  <c r="C84" i="21"/>
  <c r="C85" i="21"/>
  <c r="C86" i="21"/>
  <c r="C87" i="21"/>
  <c r="C88" i="21"/>
  <c r="C89" i="21"/>
  <c r="C90" i="21"/>
  <c r="C91" i="21"/>
  <c r="C92" i="21"/>
  <c r="C93" i="21"/>
  <c r="C94" i="21"/>
  <c r="C95" i="21"/>
  <c r="C96" i="21"/>
  <c r="C97" i="21"/>
  <c r="C98" i="21"/>
  <c r="C99" i="21"/>
  <c r="C100" i="21"/>
  <c r="C101" i="21"/>
  <c r="C102" i="21"/>
  <c r="C103" i="21"/>
  <c r="C104" i="21"/>
  <c r="C105" i="21"/>
  <c r="C106" i="21"/>
  <c r="C107" i="21"/>
  <c r="C108" i="21"/>
  <c r="C109" i="21"/>
  <c r="C110" i="21"/>
  <c r="C111" i="21"/>
  <c r="C112" i="21"/>
  <c r="C113" i="21"/>
  <c r="C114" i="21"/>
  <c r="C115" i="21"/>
  <c r="C116" i="21"/>
  <c r="C117" i="21"/>
  <c r="C118" i="21"/>
  <c r="C119" i="21"/>
  <c r="C120" i="21"/>
  <c r="C121" i="21"/>
  <c r="C122" i="21"/>
  <c r="C123" i="21"/>
  <c r="C124" i="21"/>
  <c r="C125" i="21"/>
  <c r="C126" i="21"/>
  <c r="C127" i="21"/>
  <c r="C128" i="21"/>
  <c r="C129" i="21"/>
  <c r="C130" i="21"/>
  <c r="C131" i="21"/>
  <c r="C132" i="21"/>
  <c r="C133" i="21"/>
  <c r="C134" i="21"/>
  <c r="C135" i="21"/>
  <c r="C136" i="21"/>
  <c r="C137" i="21"/>
  <c r="C138" i="21"/>
  <c r="C139" i="21"/>
  <c r="C140" i="21"/>
  <c r="C141" i="21"/>
  <c r="C142" i="21"/>
  <c r="C143" i="21"/>
  <c r="C144" i="21"/>
  <c r="C145" i="21"/>
  <c r="C146" i="21"/>
  <c r="H25" i="19"/>
  <c r="H24" i="19"/>
  <c r="H23" i="19"/>
  <c r="H22" i="19"/>
  <c r="H21" i="19"/>
  <c r="H20" i="19"/>
  <c r="H19" i="19"/>
  <c r="H18" i="19"/>
  <c r="H16" i="19"/>
  <c r="H15" i="19"/>
  <c r="H14" i="19"/>
</calcChain>
</file>

<file path=xl/sharedStrings.xml><?xml version="1.0" encoding="utf-8"?>
<sst xmlns="http://schemas.openxmlformats.org/spreadsheetml/2006/main" count="891" uniqueCount="887">
  <si>
    <t>Please supply the following:</t>
  </si>
  <si>
    <t>Quantity</t>
  </si>
  <si>
    <t>Date</t>
  </si>
  <si>
    <t xml:space="preserve">Authorised </t>
  </si>
  <si>
    <t>By</t>
  </si>
  <si>
    <t>Cost</t>
  </si>
  <si>
    <t>Date:</t>
  </si>
  <si>
    <t>Each</t>
  </si>
  <si>
    <t xml:space="preserve">Total </t>
  </si>
  <si>
    <t>Quotations must be sought for all goods/works/service over £500 – a minimum of 3 quotes is required</t>
  </si>
  <si>
    <t>Signed</t>
  </si>
  <si>
    <t>Product code</t>
  </si>
  <si>
    <t>Cost Centre</t>
  </si>
  <si>
    <t>Centre</t>
  </si>
  <si>
    <t>Detail  Code</t>
  </si>
  <si>
    <t>Code</t>
  </si>
  <si>
    <t>Class</t>
  </si>
  <si>
    <t>Name of Requisitioner:</t>
  </si>
  <si>
    <t>Supplier Name</t>
  </si>
  <si>
    <t xml:space="preserve">Required Delivery </t>
  </si>
  <si>
    <t>Contract No</t>
  </si>
  <si>
    <t>Brief Description</t>
  </si>
  <si>
    <t>I confirm that 3 quotes have been received for goods/works/service over £500</t>
  </si>
  <si>
    <t>Written quotations must be provided for all non-catalogue goods/works/services</t>
  </si>
  <si>
    <t>I confirm that a written quote has been received for any non - catalogue goods/works/services</t>
  </si>
  <si>
    <t>Additional Info:</t>
  </si>
  <si>
    <t>Delivery Location:</t>
  </si>
  <si>
    <t>Section:</t>
  </si>
  <si>
    <t>Sharing our vision</t>
  </si>
  <si>
    <t>Leisure at the heart of every community</t>
  </si>
  <si>
    <t>Living your best life</t>
  </si>
  <si>
    <t>Investing in our people and embracing our values</t>
  </si>
  <si>
    <t>Protecting our environment</t>
  </si>
  <si>
    <t>Creating a solid foundation for growth</t>
  </si>
  <si>
    <t>L124010</t>
  </si>
  <si>
    <t>Basic Pay</t>
  </si>
  <si>
    <t>L124011</t>
  </si>
  <si>
    <t>Inflation</t>
  </si>
  <si>
    <t>L124015</t>
  </si>
  <si>
    <t>Special Pay</t>
  </si>
  <si>
    <t>L124021</t>
  </si>
  <si>
    <t>Comp Holiday Pay</t>
  </si>
  <si>
    <t>L124030</t>
  </si>
  <si>
    <t>Overtime</t>
  </si>
  <si>
    <t>L124031</t>
  </si>
  <si>
    <t>Contractual Overtime</t>
  </si>
  <si>
    <t>L124032</t>
  </si>
  <si>
    <t>Stand-By</t>
  </si>
  <si>
    <t>L124035</t>
  </si>
  <si>
    <t>National Insurance</t>
  </si>
  <si>
    <t>L124040</t>
  </si>
  <si>
    <t>Superannuation</t>
  </si>
  <si>
    <t>L124045</t>
  </si>
  <si>
    <t>Redundancy</t>
  </si>
  <si>
    <t>L124050</t>
  </si>
  <si>
    <t>Pay in Lieu of Notice</t>
  </si>
  <si>
    <t>L124060</t>
  </si>
  <si>
    <t>PVG Fee</t>
  </si>
  <si>
    <t>L124070</t>
  </si>
  <si>
    <t>Employee Recharge</t>
  </si>
  <si>
    <t>L124090</t>
  </si>
  <si>
    <t>Recruitment Costs</t>
  </si>
  <si>
    <t>L124095</t>
  </si>
  <si>
    <t>Staff Training</t>
  </si>
  <si>
    <t>L124096</t>
  </si>
  <si>
    <t>Staff Training (Non Mandatory)</t>
  </si>
  <si>
    <t>L124099</t>
  </si>
  <si>
    <t>Other Staff Related Expenses</t>
  </si>
  <si>
    <t>L124100</t>
  </si>
  <si>
    <t>Modern Apprentices</t>
  </si>
  <si>
    <t>L124110</t>
  </si>
  <si>
    <t>Bank Basic Pay</t>
  </si>
  <si>
    <t>L124115</t>
  </si>
  <si>
    <t>Bank Special Pay</t>
  </si>
  <si>
    <t>L124121</t>
  </si>
  <si>
    <t>Bank Comp Holiday Pay</t>
  </si>
  <si>
    <t>L124130</t>
  </si>
  <si>
    <t>Bank Overtime</t>
  </si>
  <si>
    <t>L124135</t>
  </si>
  <si>
    <t>Bank National Insurance</t>
  </si>
  <si>
    <t>L124140</t>
  </si>
  <si>
    <t>Bank Superannuation</t>
  </si>
  <si>
    <t>L124200</t>
  </si>
  <si>
    <t>Management Actions (Employees)</t>
  </si>
  <si>
    <t>L125001</t>
  </si>
  <si>
    <t>Fuel</t>
  </si>
  <si>
    <t>L125002</t>
  </si>
  <si>
    <t>MOT</t>
  </si>
  <si>
    <t>L125003</t>
  </si>
  <si>
    <t>Vehicle Licence</t>
  </si>
  <si>
    <t>L125004</t>
  </si>
  <si>
    <t>Vehicle Hire</t>
  </si>
  <si>
    <t>L125005</t>
  </si>
  <si>
    <t>Vehicle Repairs</t>
  </si>
  <si>
    <t>L125006</t>
  </si>
  <si>
    <t>Vehicle Maintenance</t>
  </si>
  <si>
    <t>L125007</t>
  </si>
  <si>
    <t>Vehicle Lease</t>
  </si>
  <si>
    <t>L125008</t>
  </si>
  <si>
    <t>Tyres</t>
  </si>
  <si>
    <t>L125009</t>
  </si>
  <si>
    <t>Other Transport Costs</t>
  </si>
  <si>
    <t>L125011</t>
  </si>
  <si>
    <t>General Repairs &amp; Maintenance</t>
  </si>
  <si>
    <t>L125013</t>
  </si>
  <si>
    <t>General Maintenance - Water Testing</t>
  </si>
  <si>
    <t>L125017</t>
  </si>
  <si>
    <t>Property Security Services</t>
  </si>
  <si>
    <t>L125021</t>
  </si>
  <si>
    <t>Landscaping &amp; Grass Cutting</t>
  </si>
  <si>
    <t>L125022</t>
  </si>
  <si>
    <t>General Fixtures &amp; Fittings</t>
  </si>
  <si>
    <t>L125025</t>
  </si>
  <si>
    <t>Vandalism/Restoration</t>
  </si>
  <si>
    <t>L125031</t>
  </si>
  <si>
    <t>Cleaning Services (EAC Recharge)</t>
  </si>
  <si>
    <t>L125032</t>
  </si>
  <si>
    <t>Caretaking Services (EAC Recharge)</t>
  </si>
  <si>
    <t>L125033</t>
  </si>
  <si>
    <t>Window Cleaning</t>
  </si>
  <si>
    <t>L125034</t>
  </si>
  <si>
    <t>Refuse Collection</t>
  </si>
  <si>
    <t>L125035</t>
  </si>
  <si>
    <t>Pest Control</t>
  </si>
  <si>
    <t>L125041</t>
  </si>
  <si>
    <t>Electricity</t>
  </si>
  <si>
    <t>L125042</t>
  </si>
  <si>
    <t>Gas</t>
  </si>
  <si>
    <t>L125044</t>
  </si>
  <si>
    <t>Fuel Oil</t>
  </si>
  <si>
    <t>L125045</t>
  </si>
  <si>
    <t>Water - Metered</t>
  </si>
  <si>
    <t>L125046</t>
  </si>
  <si>
    <t>Water - Unmetered</t>
  </si>
  <si>
    <t>L125048</t>
  </si>
  <si>
    <t>Non Domestic Rates</t>
  </si>
  <si>
    <t>L125049</t>
  </si>
  <si>
    <t>Management Actions (Premises)</t>
  </si>
  <si>
    <t>L125050</t>
  </si>
  <si>
    <t xml:space="preserve">Utility Validation </t>
  </si>
  <si>
    <t>L125051</t>
  </si>
  <si>
    <t>Climate Change Levy</t>
  </si>
  <si>
    <t>L125062</t>
  </si>
  <si>
    <t>Property Hires/Rentals</t>
  </si>
  <si>
    <t>L125064</t>
  </si>
  <si>
    <t>Buildings Insurance</t>
  </si>
  <si>
    <t>L126011</t>
  </si>
  <si>
    <t>Furniture</t>
  </si>
  <si>
    <t>L126012</t>
  </si>
  <si>
    <t>Office Equipment</t>
  </si>
  <si>
    <t>L126013</t>
  </si>
  <si>
    <t>Sports Equipment</t>
  </si>
  <si>
    <t>L126016</t>
  </si>
  <si>
    <t>Catering Equipment</t>
  </si>
  <si>
    <t>L126021</t>
  </si>
  <si>
    <t>General Equipment</t>
  </si>
  <si>
    <t>L126031</t>
  </si>
  <si>
    <t>Computer Hardware</t>
  </si>
  <si>
    <t>L126032</t>
  </si>
  <si>
    <t>Computer Software</t>
  </si>
  <si>
    <t>L126033</t>
  </si>
  <si>
    <t>Software Licences</t>
  </si>
  <si>
    <t>L126034</t>
  </si>
  <si>
    <t>WiFi</t>
  </si>
  <si>
    <t>L126035</t>
  </si>
  <si>
    <t>Computer Accessories</t>
  </si>
  <si>
    <t>L126036</t>
  </si>
  <si>
    <t>Computer Consumables</t>
  </si>
  <si>
    <t>L126037</t>
  </si>
  <si>
    <t>Computer Services</t>
  </si>
  <si>
    <t>L126038</t>
  </si>
  <si>
    <t>Network Costs</t>
  </si>
  <si>
    <t>L126041</t>
  </si>
  <si>
    <t>Equipment Repairs &amp; Maintenance</t>
  </si>
  <si>
    <t>L126042</t>
  </si>
  <si>
    <t>Machine &amp; Equipment Rental</t>
  </si>
  <si>
    <t>L126043</t>
  </si>
  <si>
    <t>Machine &amp; Equipment Lease</t>
  </si>
  <si>
    <t>L126044</t>
  </si>
  <si>
    <t>Skip Rental</t>
  </si>
  <si>
    <t>L127002</t>
  </si>
  <si>
    <t>Livestock Related Costs</t>
  </si>
  <si>
    <t>L127010</t>
  </si>
  <si>
    <t>Learning Materials</t>
  </si>
  <si>
    <t>L127011</t>
  </si>
  <si>
    <t>Books Fiction</t>
  </si>
  <si>
    <t>L127012</t>
  </si>
  <si>
    <t>Books Non Fiction</t>
  </si>
  <si>
    <t>L127014</t>
  </si>
  <si>
    <t>Local Periodicals - Electronic Format</t>
  </si>
  <si>
    <t>L127015</t>
  </si>
  <si>
    <t>Talking Books</t>
  </si>
  <si>
    <t>L127016</t>
  </si>
  <si>
    <t>Aqua Cleaning &amp; Supplies</t>
  </si>
  <si>
    <t>L127017</t>
  </si>
  <si>
    <t>Periodicals and Newspapers</t>
  </si>
  <si>
    <t>L127020</t>
  </si>
  <si>
    <t>E-Books</t>
  </si>
  <si>
    <t>L127031</t>
  </si>
  <si>
    <t>Catering Supplies</t>
  </si>
  <si>
    <t>L127032</t>
  </si>
  <si>
    <t>Cleaning Equipment &amp; Supplies</t>
  </si>
  <si>
    <t>L127034</t>
  </si>
  <si>
    <t>Restroom Contract Charges</t>
  </si>
  <si>
    <t>L127037</t>
  </si>
  <si>
    <t>Uniforms</t>
  </si>
  <si>
    <t>L127038</t>
  </si>
  <si>
    <t>Bottled Water</t>
  </si>
  <si>
    <t>L127051</t>
  </si>
  <si>
    <t>Professional Photography</t>
  </si>
  <si>
    <t>L127052</t>
  </si>
  <si>
    <t>Awards, Trophies &amp; Certificates</t>
  </si>
  <si>
    <t>L127053</t>
  </si>
  <si>
    <t>Acquisitions &amp; Collections</t>
  </si>
  <si>
    <t>L127054</t>
  </si>
  <si>
    <t>Signage</t>
  </si>
  <si>
    <t>L127057</t>
  </si>
  <si>
    <t>Veterinary Services</t>
  </si>
  <si>
    <t>L127061</t>
  </si>
  <si>
    <t>Bar Provisions</t>
  </si>
  <si>
    <t>L127062</t>
  </si>
  <si>
    <t>Vending Machine Provisions</t>
  </si>
  <si>
    <t>L127063</t>
  </si>
  <si>
    <t>Protective Clothing</t>
  </si>
  <si>
    <t>L127064</t>
  </si>
  <si>
    <t>First Aid Supplies</t>
  </si>
  <si>
    <t>L127065</t>
  </si>
  <si>
    <t>Health &amp; Safety</t>
  </si>
  <si>
    <t>L127066</t>
  </si>
  <si>
    <t>General Supplies</t>
  </si>
  <si>
    <t>L127067</t>
  </si>
  <si>
    <t>Supplies for Resale</t>
  </si>
  <si>
    <t>L127069</t>
  </si>
  <si>
    <t>Delivery &amp; Courier Charges</t>
  </si>
  <si>
    <t>L127070</t>
  </si>
  <si>
    <t>Removals &amp; Storage</t>
  </si>
  <si>
    <t>L127071</t>
  </si>
  <si>
    <t>Advertising</t>
  </si>
  <si>
    <t>L127072</t>
  </si>
  <si>
    <t>Publicity &amp; Promotion</t>
  </si>
  <si>
    <t>L127073</t>
  </si>
  <si>
    <t>Security Services</t>
  </si>
  <si>
    <t>L127074</t>
  </si>
  <si>
    <t>General Licences</t>
  </si>
  <si>
    <t>L127075</t>
  </si>
  <si>
    <t>Performing Artists</t>
  </si>
  <si>
    <t>L127076</t>
  </si>
  <si>
    <t>Printing &amp; Design Services</t>
  </si>
  <si>
    <t>L127077</t>
  </si>
  <si>
    <t>Leisure Community Events</t>
  </si>
  <si>
    <t>L127079</t>
  </si>
  <si>
    <t>Museums Development</t>
  </si>
  <si>
    <t>L127080</t>
  </si>
  <si>
    <t>Show Development</t>
  </si>
  <si>
    <t>L127081</t>
  </si>
  <si>
    <t>Exhibition costs</t>
  </si>
  <si>
    <t>L127082</t>
  </si>
  <si>
    <t>PRS Expenditure</t>
  </si>
  <si>
    <t>L127085</t>
  </si>
  <si>
    <t>Grant Expenditure</t>
  </si>
  <si>
    <t>L127090</t>
  </si>
  <si>
    <t>General Services</t>
  </si>
  <si>
    <t>L127091</t>
  </si>
  <si>
    <t>Private Contractor</t>
  </si>
  <si>
    <t>L127095</t>
  </si>
  <si>
    <t>Management Actions (S&amp;S)</t>
  </si>
  <si>
    <t>L128010</t>
  </si>
  <si>
    <t>Stationery</t>
  </si>
  <si>
    <t>L128011</t>
  </si>
  <si>
    <t>Postage</t>
  </si>
  <si>
    <t>L128012</t>
  </si>
  <si>
    <t>Telephone Bills</t>
  </si>
  <si>
    <t>L128013</t>
  </si>
  <si>
    <t>Mobile Phone Bills</t>
  </si>
  <si>
    <t>L128014</t>
  </si>
  <si>
    <t>Printing &amp; Copying</t>
  </si>
  <si>
    <t>L128021</t>
  </si>
  <si>
    <t xml:space="preserve">Volunteer Expenses </t>
  </si>
  <si>
    <t>L128022</t>
  </si>
  <si>
    <t>Officer Travel</t>
  </si>
  <si>
    <t>L128023</t>
  </si>
  <si>
    <t>Officer Accomodation</t>
  </si>
  <si>
    <t>L128025</t>
  </si>
  <si>
    <t>Officer Conferences</t>
  </si>
  <si>
    <t>L128026</t>
  </si>
  <si>
    <t>Officer Excess Travel</t>
  </si>
  <si>
    <t>L128030</t>
  </si>
  <si>
    <t>Officer Subsistence</t>
  </si>
  <si>
    <t>L128031</t>
  </si>
  <si>
    <t>Hospitality</t>
  </si>
  <si>
    <t>L128041</t>
  </si>
  <si>
    <t>General Subscriptions</t>
  </si>
  <si>
    <t>L128042</t>
  </si>
  <si>
    <t>Licences</t>
  </si>
  <si>
    <t>L128061</t>
  </si>
  <si>
    <t>General Admin Costs</t>
  </si>
  <si>
    <t>L128070</t>
  </si>
  <si>
    <t>Provision for Bad Debt</t>
  </si>
  <si>
    <t>L128075</t>
  </si>
  <si>
    <t>Debt Recovery Costs</t>
  </si>
  <si>
    <t>L128999</t>
  </si>
  <si>
    <t>Miscellaneous</t>
  </si>
  <si>
    <t>L129012</t>
  </si>
  <si>
    <t>Depreciation of Assets</t>
  </si>
  <si>
    <t>L129013</t>
  </si>
  <si>
    <t>Impairment of Assets</t>
  </si>
  <si>
    <t>L129014</t>
  </si>
  <si>
    <t>Gains and Losses on Disposal</t>
  </si>
  <si>
    <t>L129031</t>
  </si>
  <si>
    <t>Support Service Charge</t>
  </si>
  <si>
    <t>L129041</t>
  </si>
  <si>
    <t>Legal Fees</t>
  </si>
  <si>
    <t>L129042</t>
  </si>
  <si>
    <t>Consultancy Fees</t>
  </si>
  <si>
    <t>L129043</t>
  </si>
  <si>
    <t>Accountancy Fees</t>
  </si>
  <si>
    <t>L129044</t>
  </si>
  <si>
    <t>Audit Fees</t>
  </si>
  <si>
    <t>L129047</t>
  </si>
  <si>
    <t>Banking Charges</t>
  </si>
  <si>
    <t>L129048</t>
  </si>
  <si>
    <t>Card Transaction Charges</t>
  </si>
  <si>
    <t>L129055</t>
  </si>
  <si>
    <t>Irrecoverable VAT</t>
  </si>
  <si>
    <t>L131040</t>
  </si>
  <si>
    <t>Transfer To (From) Unrestricted Funds</t>
  </si>
  <si>
    <t>L41304</t>
  </si>
  <si>
    <t>Growth Management Team</t>
  </si>
  <si>
    <t>L41305</t>
  </si>
  <si>
    <t>Banking And Treasury</t>
  </si>
  <si>
    <t>L41320</t>
  </si>
  <si>
    <t>Finance &amp; Business Development</t>
  </si>
  <si>
    <t>L41225</t>
  </si>
  <si>
    <t>Events (Trust wide)</t>
  </si>
  <si>
    <t>L41228</t>
  </si>
  <si>
    <t>Christmas Festival</t>
  </si>
  <si>
    <t>L43625</t>
  </si>
  <si>
    <t>DCCP VC Gift Shop</t>
  </si>
  <si>
    <t>L43626</t>
  </si>
  <si>
    <t>DCCP Castle Gift Shop</t>
  </si>
  <si>
    <t>L43627</t>
  </si>
  <si>
    <t>DCCP Visitor Centre</t>
  </si>
  <si>
    <t>L43640</t>
  </si>
  <si>
    <t>DCCP Cafe</t>
  </si>
  <si>
    <t>L43642</t>
  </si>
  <si>
    <t>Treehouse Hospitality - RC</t>
  </si>
  <si>
    <t>L43645</t>
  </si>
  <si>
    <t>DCCP Kiosk</t>
  </si>
  <si>
    <t>L43652</t>
  </si>
  <si>
    <t>Event Management Team</t>
  </si>
  <si>
    <t>L43902</t>
  </si>
  <si>
    <t>Hospitality Holding Acc</t>
  </si>
  <si>
    <t>L43903</t>
  </si>
  <si>
    <t>Grand Hall Hospitality</t>
  </si>
  <si>
    <t>L43904</t>
  </si>
  <si>
    <t>Palace Hospitality</t>
  </si>
  <si>
    <t>L43906</t>
  </si>
  <si>
    <t>Cumnock TH Hospitality</t>
  </si>
  <si>
    <t>L43907</t>
  </si>
  <si>
    <t>Vending</t>
  </si>
  <si>
    <t>L43908</t>
  </si>
  <si>
    <t>Dick Institute Cafe</t>
  </si>
  <si>
    <t>L43909</t>
  </si>
  <si>
    <t>External Events</t>
  </si>
  <si>
    <t>L43912</t>
  </si>
  <si>
    <t>Vending - Wallace Chambers</t>
  </si>
  <si>
    <t>L43914</t>
  </si>
  <si>
    <t>Roundhouse Cafe</t>
  </si>
  <si>
    <t>L43930</t>
  </si>
  <si>
    <t>Merchandise Hospitality</t>
  </si>
  <si>
    <t>L43932</t>
  </si>
  <si>
    <t>Internal Hospitality</t>
  </si>
  <si>
    <t>L43994</t>
  </si>
  <si>
    <t>Summer Live at the Dean</t>
  </si>
  <si>
    <t>L45775</t>
  </si>
  <si>
    <t xml:space="preserve">Taste of Ayrshire </t>
  </si>
  <si>
    <t>L45906</t>
  </si>
  <si>
    <t>Pop Up Venue</t>
  </si>
  <si>
    <t>L50010</t>
  </si>
  <si>
    <t>Galleon Hospitality</t>
  </si>
  <si>
    <t>L51010</t>
  </si>
  <si>
    <t>REHIS</t>
  </si>
  <si>
    <t>L51020</t>
  </si>
  <si>
    <t>Corporate Trolley</t>
  </si>
  <si>
    <t>L51030</t>
  </si>
  <si>
    <t>London Road Canteen</t>
  </si>
  <si>
    <t>L51040</t>
  </si>
  <si>
    <t>CPU</t>
  </si>
  <si>
    <t>L51050</t>
  </si>
  <si>
    <t>Kirkstyle</t>
  </si>
  <si>
    <t>L51060</t>
  </si>
  <si>
    <t>Special Catering</t>
  </si>
  <si>
    <t>L51110</t>
  </si>
  <si>
    <t>Social Services Catering Admin</t>
  </si>
  <si>
    <t>L51120</t>
  </si>
  <si>
    <t>Ellisland Lunch Club</t>
  </si>
  <si>
    <t>L51121</t>
  </si>
  <si>
    <t>Take a Bow Lunch Club</t>
  </si>
  <si>
    <t>L51122</t>
  </si>
  <si>
    <t>Patna Day Care Centre</t>
  </si>
  <si>
    <t>L51123</t>
  </si>
  <si>
    <t>Ross Crt (Hse 20) Day Care Catering</t>
  </si>
  <si>
    <t>L51124</t>
  </si>
  <si>
    <t>Stewarton Day Care - Catering</t>
  </si>
  <si>
    <t>L51125</t>
  </si>
  <si>
    <t>Ross Crt (Hse 23) Lunch Club</t>
  </si>
  <si>
    <t>L51126</t>
  </si>
  <si>
    <t>Social Service Catering - Kilmarnock Area</t>
  </si>
  <si>
    <t>L51127</t>
  </si>
  <si>
    <t>Afton Crt Day Care Catering</t>
  </si>
  <si>
    <t>L51128</t>
  </si>
  <si>
    <t>Roseburn Day Care Catering</t>
  </si>
  <si>
    <t>L51129</t>
  </si>
  <si>
    <t>Rowantree Crt Lunch Club</t>
  </si>
  <si>
    <t>L51130</t>
  </si>
  <si>
    <t>Stewarton Lunch Club</t>
  </si>
  <si>
    <t>L51131</t>
  </si>
  <si>
    <t>Afton Crt Lunch Club</t>
  </si>
  <si>
    <t>L51132</t>
  </si>
  <si>
    <t>Dementia Outreach Ellisland</t>
  </si>
  <si>
    <t>L51133</t>
  </si>
  <si>
    <t>Kilmaurs Lunch Club</t>
  </si>
  <si>
    <t>L51134</t>
  </si>
  <si>
    <t>Rosebank OAP Catering</t>
  </si>
  <si>
    <t>L51135</t>
  </si>
  <si>
    <t>Ross Crt OAP Catering</t>
  </si>
  <si>
    <t>L51136</t>
  </si>
  <si>
    <t>Balmoral Road Catering</t>
  </si>
  <si>
    <t>L51137</t>
  </si>
  <si>
    <t>A Fleming ATC - Catering</t>
  </si>
  <si>
    <t>L53101</t>
  </si>
  <si>
    <t>Killieween</t>
  </si>
  <si>
    <t>L53102</t>
  </si>
  <si>
    <t>Burns AGM</t>
  </si>
  <si>
    <t>L53103</t>
  </si>
  <si>
    <t>Event 3</t>
  </si>
  <si>
    <t>L53104</t>
  </si>
  <si>
    <t>Event 4</t>
  </si>
  <si>
    <t>L53105</t>
  </si>
  <si>
    <t>Event 5</t>
  </si>
  <si>
    <t>L41100</t>
  </si>
  <si>
    <t>Leisure Trust Board</t>
  </si>
  <si>
    <t>L41200</t>
  </si>
  <si>
    <t>Chief Officer</t>
  </si>
  <si>
    <t>L41205</t>
  </si>
  <si>
    <t>Unallocated Items</t>
  </si>
  <si>
    <t>L41210</t>
  </si>
  <si>
    <t xml:space="preserve">Staff Recognition Scheme </t>
  </si>
  <si>
    <t>L41215</t>
  </si>
  <si>
    <t xml:space="preserve">Shared Services - Bank Staff </t>
  </si>
  <si>
    <t>L41220</t>
  </si>
  <si>
    <t>Exchange Event</t>
  </si>
  <si>
    <t>L41235</t>
  </si>
  <si>
    <t>Dean Castle Wedding</t>
  </si>
  <si>
    <t>L41245</t>
  </si>
  <si>
    <t>Moorfield Resource Centre</t>
  </si>
  <si>
    <t>L41255</t>
  </si>
  <si>
    <t>Civic Centre South</t>
  </si>
  <si>
    <t>L41260</t>
  </si>
  <si>
    <t>People, Policy and Performance</t>
  </si>
  <si>
    <t>L41270</t>
  </si>
  <si>
    <t>Place, Projects and Programmes</t>
  </si>
  <si>
    <t>L41350</t>
  </si>
  <si>
    <t>Central Funding</t>
  </si>
  <si>
    <t>L48000</t>
  </si>
  <si>
    <t>Vibrant Communities</t>
  </si>
  <si>
    <t>L48010</t>
  </si>
  <si>
    <t>VCOM Grants</t>
  </si>
  <si>
    <t>L48025</t>
  </si>
  <si>
    <t>Workface - Modern Apprentices</t>
  </si>
  <si>
    <t>L45015</t>
  </si>
  <si>
    <t>KGIL Artworks Programme</t>
  </si>
  <si>
    <t>L45040</t>
  </si>
  <si>
    <t>Ayrshire Libraries Forum</t>
  </si>
  <si>
    <t>L45045</t>
  </si>
  <si>
    <t>VACMA</t>
  </si>
  <si>
    <t>L45050</t>
  </si>
  <si>
    <t>Palace Theatre Shows</t>
  </si>
  <si>
    <t>L45060</t>
  </si>
  <si>
    <t>Palace Theatre % Shows</t>
  </si>
  <si>
    <t>L45240</t>
  </si>
  <si>
    <t>Burns Birthday in Mauchline</t>
  </si>
  <si>
    <t>L45450</t>
  </si>
  <si>
    <t>Digital Storyteller in Residence</t>
  </si>
  <si>
    <t>L45530</t>
  </si>
  <si>
    <t>SHOUT</t>
  </si>
  <si>
    <t>L45540</t>
  </si>
  <si>
    <t xml:space="preserve">Morton Hall and Library </t>
  </si>
  <si>
    <t>L45560</t>
  </si>
  <si>
    <t>Dean Castle Restoration and Event</t>
  </si>
  <si>
    <t>L45570</t>
  </si>
  <si>
    <t>Wifi Project</t>
  </si>
  <si>
    <t>L45600</t>
  </si>
  <si>
    <t>Foster Carer Service - Memberships</t>
  </si>
  <si>
    <t>L45605</t>
  </si>
  <si>
    <t>Youth Memberships</t>
  </si>
  <si>
    <t>L45620</t>
  </si>
  <si>
    <t>Annick Valley Leisure Facilities</t>
  </si>
  <si>
    <t>L45625</t>
  </si>
  <si>
    <t>Stewarton Dev Cont</t>
  </si>
  <si>
    <t>L45630</t>
  </si>
  <si>
    <t>Patna Leisure Facilities</t>
  </si>
  <si>
    <t>L45710</t>
  </si>
  <si>
    <t>Creative Scotland Recovery Fund</t>
  </si>
  <si>
    <t>L45720</t>
  </si>
  <si>
    <t>Jumpstart</t>
  </si>
  <si>
    <t>L45740</t>
  </si>
  <si>
    <t>On the Road to Digital Success</t>
  </si>
  <si>
    <t>L45765</t>
  </si>
  <si>
    <t>Celebration Wood</t>
  </si>
  <si>
    <t>L45780</t>
  </si>
  <si>
    <t>Leisure Facility Strategy</t>
  </si>
  <si>
    <t>L45785</t>
  </si>
  <si>
    <t>Essential Spend 2025-26</t>
  </si>
  <si>
    <t>L45800</t>
  </si>
  <si>
    <t>Parental Employability - Work Experience</t>
  </si>
  <si>
    <t>L45805</t>
  </si>
  <si>
    <t>Burns House Museum Project</t>
  </si>
  <si>
    <t>L45915</t>
  </si>
  <si>
    <t>Civic Centre Set Up</t>
  </si>
  <si>
    <t>L48430</t>
  </si>
  <si>
    <t>Sports Council</t>
  </si>
  <si>
    <t>L48435</t>
  </si>
  <si>
    <t>Talented Athlete Support Programme</t>
  </si>
  <si>
    <t>L48440</t>
  </si>
  <si>
    <t>Youth Work Network</t>
  </si>
  <si>
    <t>L48450</t>
  </si>
  <si>
    <t>Bowling League</t>
  </si>
  <si>
    <t>L41299</t>
  </si>
  <si>
    <t>People Management Team</t>
  </si>
  <si>
    <t>L41300</t>
  </si>
  <si>
    <t>Corporate Support (Trust Wide)</t>
  </si>
  <si>
    <t>L41306</t>
  </si>
  <si>
    <t>Finance</t>
  </si>
  <si>
    <t>L41330</t>
  </si>
  <si>
    <t>Corporate</t>
  </si>
  <si>
    <t>L43630</t>
  </si>
  <si>
    <t>Volunteer Development</t>
  </si>
  <si>
    <t>L43631</t>
  </si>
  <si>
    <t>L43635</t>
  </si>
  <si>
    <t>Systems and Data</t>
  </si>
  <si>
    <t>L43915</t>
  </si>
  <si>
    <t>Lettings</t>
  </si>
  <si>
    <t>L44517</t>
  </si>
  <si>
    <t>Dalrymple Community Wing</t>
  </si>
  <si>
    <t>L44553</t>
  </si>
  <si>
    <t>Bellsbank Community Wing</t>
  </si>
  <si>
    <t>L44608</t>
  </si>
  <si>
    <t>Bellsbank Primary School</t>
  </si>
  <si>
    <t>L44614</t>
  </si>
  <si>
    <t>Barony Campus (School Lettings)</t>
  </si>
  <si>
    <t>L44616</t>
  </si>
  <si>
    <t>Dalmellington Primary School</t>
  </si>
  <si>
    <t>L44622</t>
  </si>
  <si>
    <t>Doon Academy</t>
  </si>
  <si>
    <t>L44624</t>
  </si>
  <si>
    <t>Drongan Primary School</t>
  </si>
  <si>
    <t>L44626</t>
  </si>
  <si>
    <t>Dunlop Primary School</t>
  </si>
  <si>
    <t>L44643</t>
  </si>
  <si>
    <t>Lainshaw Primary School</t>
  </si>
  <si>
    <t>L44659</t>
  </si>
  <si>
    <t>Patna Primary School</t>
  </si>
  <si>
    <t>L44666</t>
  </si>
  <si>
    <t>Stewarton Academy</t>
  </si>
  <si>
    <t>L44670</t>
  </si>
  <si>
    <t>Whatriggs Primary School</t>
  </si>
  <si>
    <t>L43700</t>
  </si>
  <si>
    <t>Libraries Management Team</t>
  </si>
  <si>
    <t>L43704</t>
  </si>
  <si>
    <t xml:space="preserve">CLOSED - LIBRARIES </t>
  </si>
  <si>
    <t>L43780</t>
  </si>
  <si>
    <t>Library Events</t>
  </si>
  <si>
    <t>L43800</t>
  </si>
  <si>
    <t>Library Operations</t>
  </si>
  <si>
    <t>L43810</t>
  </si>
  <si>
    <t>Bellfield/Whatriggs Library</t>
  </si>
  <si>
    <t>L43811</t>
  </si>
  <si>
    <t>Crosshouse Library</t>
  </si>
  <si>
    <t>L43812</t>
  </si>
  <si>
    <t>Darvel Library</t>
  </si>
  <si>
    <t>L43813</t>
  </si>
  <si>
    <t>Dick Institute Library</t>
  </si>
  <si>
    <t>L43814</t>
  </si>
  <si>
    <t>Galston Library</t>
  </si>
  <si>
    <t>L43817</t>
  </si>
  <si>
    <t>Newmilns Library</t>
  </si>
  <si>
    <t>L43818</t>
  </si>
  <si>
    <t>Stewarton Library</t>
  </si>
  <si>
    <t>L43860</t>
  </si>
  <si>
    <t>Auchinleck Library</t>
  </si>
  <si>
    <t>L43862</t>
  </si>
  <si>
    <t>Cumnock Library</t>
  </si>
  <si>
    <t>L43865</t>
  </si>
  <si>
    <t>Drongan Library</t>
  </si>
  <si>
    <t>L43870</t>
  </si>
  <si>
    <t>Patna Library</t>
  </si>
  <si>
    <t>L43880</t>
  </si>
  <si>
    <t>Galston Town Hall</t>
  </si>
  <si>
    <t>L43890</t>
  </si>
  <si>
    <t>Mobile Libraries/Homewords</t>
  </si>
  <si>
    <t>L43985</t>
  </si>
  <si>
    <t>Cumnock Town Hall</t>
  </si>
  <si>
    <t>L44004</t>
  </si>
  <si>
    <t xml:space="preserve">CLOSED - SPORT </t>
  </si>
  <si>
    <t>L44025</t>
  </si>
  <si>
    <t>Sport Hub Management Team</t>
  </si>
  <si>
    <t>L44030</t>
  </si>
  <si>
    <t>Community Management Team</t>
  </si>
  <si>
    <t>L44060</t>
  </si>
  <si>
    <t>Fitness Development</t>
  </si>
  <si>
    <t>L44150</t>
  </si>
  <si>
    <t>Grange Academy Sports</t>
  </si>
  <si>
    <t>L44160</t>
  </si>
  <si>
    <t>St Josephs Academy Sports</t>
  </si>
  <si>
    <t>L44170</t>
  </si>
  <si>
    <t>Hunter Fitness Suite</t>
  </si>
  <si>
    <t>L44180</t>
  </si>
  <si>
    <t xml:space="preserve">William McIlvanney Campus </t>
  </si>
  <si>
    <t>L44201</t>
  </si>
  <si>
    <t>Bellfield Pavilion</t>
  </si>
  <si>
    <t>L44202</t>
  </si>
  <si>
    <t>Cocklebie Pavilion</t>
  </si>
  <si>
    <t>L44203</t>
  </si>
  <si>
    <t>Crookedholm Pavilion</t>
  </si>
  <si>
    <t>L44205</t>
  </si>
  <si>
    <t>Fenwick Pavilion</t>
  </si>
  <si>
    <t>L44206</t>
  </si>
  <si>
    <t>Portland Park Galston</t>
  </si>
  <si>
    <t>L44209</t>
  </si>
  <si>
    <t>Jamieson Park Pavilion</t>
  </si>
  <si>
    <t>L44212</t>
  </si>
  <si>
    <t>Knockentiber Pavilion</t>
  </si>
  <si>
    <t>L44216</t>
  </si>
  <si>
    <t>Riccarton Pavilion</t>
  </si>
  <si>
    <t>L44217</t>
  </si>
  <si>
    <t>Richardson Park Pavilion</t>
  </si>
  <si>
    <t>L44222</t>
  </si>
  <si>
    <t xml:space="preserve">Bonnyton Pavilion </t>
  </si>
  <si>
    <t>L44250</t>
  </si>
  <si>
    <t>Cultural Hub Management Team</t>
  </si>
  <si>
    <t>L44251</t>
  </si>
  <si>
    <t>Darvel Town Hall</t>
  </si>
  <si>
    <t>L44253</t>
  </si>
  <si>
    <t>Newmilns Morton Hall</t>
  </si>
  <si>
    <t>L44254</t>
  </si>
  <si>
    <t>Stewarton Area Centre</t>
  </si>
  <si>
    <t>L44300</t>
  </si>
  <si>
    <t>Auchinleck Academy Sport</t>
  </si>
  <si>
    <t>L44310</t>
  </si>
  <si>
    <t>Doon Valley Leisure Centre</t>
  </si>
  <si>
    <t>L44315</t>
  </si>
  <si>
    <t>Lifestyle Hub Management Team</t>
  </si>
  <si>
    <t>L44320</t>
  </si>
  <si>
    <t>Loudoun Academy Sport</t>
  </si>
  <si>
    <t>L44350</t>
  </si>
  <si>
    <t xml:space="preserve">Rose Reilly Sports Centre </t>
  </si>
  <si>
    <t>L44360</t>
  </si>
  <si>
    <t>Barony Sports Village</t>
  </si>
  <si>
    <t>L44400</t>
  </si>
  <si>
    <t>Beechgrove Park Pavilion</t>
  </si>
  <si>
    <t>L44402</t>
  </si>
  <si>
    <t>Dalmellington Pavilion</t>
  </si>
  <si>
    <t>L44403</t>
  </si>
  <si>
    <t>Dalrymple Pavilion</t>
  </si>
  <si>
    <t>L44406</t>
  </si>
  <si>
    <t>Merlin Park Pavilion</t>
  </si>
  <si>
    <t>L44408</t>
  </si>
  <si>
    <t>New Cumnock Pavilion</t>
  </si>
  <si>
    <t>L44409</t>
  </si>
  <si>
    <t>Ochiltree Pavilion</t>
  </si>
  <si>
    <t>L44450</t>
  </si>
  <si>
    <t>Catrine Games Hall</t>
  </si>
  <si>
    <t>L44502</t>
  </si>
  <si>
    <t>Galston Community Centre</t>
  </si>
  <si>
    <t>L44511</t>
  </si>
  <si>
    <t>Onthank Community Centre</t>
  </si>
  <si>
    <t>L44550</t>
  </si>
  <si>
    <t>Auchinleck Community Centre</t>
  </si>
  <si>
    <t>L44554</t>
  </si>
  <si>
    <t>Catrine Community Centre</t>
  </si>
  <si>
    <t>L44561</t>
  </si>
  <si>
    <t>Logan Day Care Centre</t>
  </si>
  <si>
    <t>L44567</t>
  </si>
  <si>
    <t>Patna Community Centre</t>
  </si>
  <si>
    <t>L44569</t>
  </si>
  <si>
    <t>Rankinston Community Centre</t>
  </si>
  <si>
    <t>L48015</t>
  </si>
  <si>
    <t>Integrated Literacies</t>
  </si>
  <si>
    <t>L48020</t>
  </si>
  <si>
    <t>LD Adults Local Area Coord (ex IHSC)</t>
  </si>
  <si>
    <t>L48021</t>
  </si>
  <si>
    <t>Older People`s Wellbeing Mgmt Team</t>
  </si>
  <si>
    <t>L48022</t>
  </si>
  <si>
    <t>OLD Supported Accom (ex IHSC)</t>
  </si>
  <si>
    <t>L48030</t>
  </si>
  <si>
    <t>Ukranian Resettlement</t>
  </si>
  <si>
    <t>L48032</t>
  </si>
  <si>
    <t>Syrian Resettlement</t>
  </si>
  <si>
    <t>L48050</t>
  </si>
  <si>
    <t>CHAT Team</t>
  </si>
  <si>
    <t>L48055</t>
  </si>
  <si>
    <t>CHAT Grant Funding</t>
  </si>
  <si>
    <t>L48100</t>
  </si>
  <si>
    <t>Community Activities</t>
  </si>
  <si>
    <t>L48200</t>
  </si>
  <si>
    <t>Adult Literacy, Numeracy, Learning</t>
  </si>
  <si>
    <t>L48210</t>
  </si>
  <si>
    <t>Gaelic Education</t>
  </si>
  <si>
    <t>L48220</t>
  </si>
  <si>
    <t>Local Area Co-oridinators</t>
  </si>
  <si>
    <t>L48230</t>
  </si>
  <si>
    <t>ESOL</t>
  </si>
  <si>
    <t>L48300</t>
  </si>
  <si>
    <t>CAT</t>
  </si>
  <si>
    <t>L48310</t>
  </si>
  <si>
    <t>Community Councils</t>
  </si>
  <si>
    <t>L48330</t>
  </si>
  <si>
    <t>Communities</t>
  </si>
  <si>
    <t>L48510</t>
  </si>
  <si>
    <t>Play Therapy</t>
  </si>
  <si>
    <t>L10100</t>
  </si>
  <si>
    <t>Leisure Trust BS</t>
  </si>
  <si>
    <t>L41250</t>
  </si>
  <si>
    <t>Dower House</t>
  </si>
  <si>
    <t>L43100</t>
  </si>
  <si>
    <t>Visual Arts Management Team</t>
  </si>
  <si>
    <t>L43200</t>
  </si>
  <si>
    <t>Collection Care Mgt Admin</t>
  </si>
  <si>
    <t>L43210</t>
  </si>
  <si>
    <t>Museums - Special Projects</t>
  </si>
  <si>
    <t>L43249</t>
  </si>
  <si>
    <t>Museums Management Team</t>
  </si>
  <si>
    <t>L43250</t>
  </si>
  <si>
    <t>Burns Museum</t>
  </si>
  <si>
    <t>L43260</t>
  </si>
  <si>
    <t>Dean Castle Museum</t>
  </si>
  <si>
    <t>L43262</t>
  </si>
  <si>
    <t>Dean Castle Pipes &amp; Drums Band</t>
  </si>
  <si>
    <t>L43270</t>
  </si>
  <si>
    <t>Burns Memorial Tower</t>
  </si>
  <si>
    <t>L43300</t>
  </si>
  <si>
    <t>Visual Arts Development</t>
  </si>
  <si>
    <t>L43400</t>
  </si>
  <si>
    <t>Baird Institute</t>
  </si>
  <si>
    <t>L43410</t>
  </si>
  <si>
    <t>Dick Institute Museums</t>
  </si>
  <si>
    <t>L43420</t>
  </si>
  <si>
    <t>Doon Valley Museum</t>
  </si>
  <si>
    <t>L43501</t>
  </si>
  <si>
    <t>Youth Theatre 2017 onwards</t>
  </si>
  <si>
    <t>L43505</t>
  </si>
  <si>
    <t>Arts/Libraries/Museums Programme</t>
  </si>
  <si>
    <t>L43720</t>
  </si>
  <si>
    <t>Heritage Service</t>
  </si>
  <si>
    <t>L43740</t>
  </si>
  <si>
    <t>Book Festivals</t>
  </si>
  <si>
    <t>L43900</t>
  </si>
  <si>
    <t>Performing Arts Management Team</t>
  </si>
  <si>
    <t>L43910</t>
  </si>
  <si>
    <t>Box Office</t>
  </si>
  <si>
    <t>L43922</t>
  </si>
  <si>
    <t>Pantomime</t>
  </si>
  <si>
    <t>L43970</t>
  </si>
  <si>
    <t>Stage Management</t>
  </si>
  <si>
    <t>L43990</t>
  </si>
  <si>
    <t>Grand Hall</t>
  </si>
  <si>
    <t>L43992</t>
  </si>
  <si>
    <t>PA PROG (Community Venues)</t>
  </si>
  <si>
    <t>L43995</t>
  </si>
  <si>
    <t>Palace Theatre</t>
  </si>
  <si>
    <t>L43997</t>
  </si>
  <si>
    <t>Performing Arts Education</t>
  </si>
  <si>
    <t>L43998</t>
  </si>
  <si>
    <t>Cultural Kilmarnock</t>
  </si>
  <si>
    <t>L44096</t>
  </si>
  <si>
    <t>Annanhill Golf Course</t>
  </si>
  <si>
    <t>l44099</t>
  </si>
  <si>
    <t>Sports Management Team</t>
  </si>
  <si>
    <t>L44100</t>
  </si>
  <si>
    <t>Ayrshire Athletics Arena</t>
  </si>
  <si>
    <t>L44120</t>
  </si>
  <si>
    <t>Sports Coaching</t>
  </si>
  <si>
    <t>L44218</t>
  </si>
  <si>
    <t>Scott Ellis Pavilion</t>
  </si>
  <si>
    <t>L44249</t>
  </si>
  <si>
    <t>Best Life Management Team</t>
  </si>
  <si>
    <t>L44514</t>
  </si>
  <si>
    <t>The Jougs Kilmaurs</t>
  </si>
  <si>
    <t>L48400</t>
  </si>
  <si>
    <t>Sport, Young People &amp; Diversion</t>
  </si>
  <si>
    <t>L48410</t>
  </si>
  <si>
    <t>Community Sports Hub</t>
  </si>
  <si>
    <t>L48420</t>
  </si>
  <si>
    <t>Active Schools</t>
  </si>
  <si>
    <t>L48600</t>
  </si>
  <si>
    <t>Galleon Mgt Team</t>
  </si>
  <si>
    <t>L48610</t>
  </si>
  <si>
    <t>Aqua - Galleon</t>
  </si>
  <si>
    <t>L48620</t>
  </si>
  <si>
    <t>Ice - Galleon</t>
  </si>
  <si>
    <t>L48630</t>
  </si>
  <si>
    <t>Dryside - Galleon</t>
  </si>
  <si>
    <t>L48640</t>
  </si>
  <si>
    <t>Fitness - Galleon</t>
  </si>
  <si>
    <t>L48650</t>
  </si>
  <si>
    <t>General - Galleon</t>
  </si>
  <si>
    <t>L48800</t>
  </si>
  <si>
    <t>IMS Management</t>
  </si>
  <si>
    <t>L48810</t>
  </si>
  <si>
    <t>Music Instructors</t>
  </si>
  <si>
    <t>L48850</t>
  </si>
  <si>
    <t>Cultural Projects</t>
  </si>
  <si>
    <t>L48855</t>
  </si>
  <si>
    <t>Championing Culture</t>
  </si>
  <si>
    <t>L48860</t>
  </si>
  <si>
    <t>Youth Music Initiative</t>
  </si>
  <si>
    <t>L48865</t>
  </si>
  <si>
    <t>Arts Across the Curriculum</t>
  </si>
  <si>
    <t>L43600</t>
  </si>
  <si>
    <t>Dean Castle Country Park</t>
  </si>
  <si>
    <t>L43601</t>
  </si>
  <si>
    <t>Outdoor Access - SPN</t>
  </si>
  <si>
    <t>L43605</t>
  </si>
  <si>
    <t>Treehouse Residential Centre</t>
  </si>
  <si>
    <t>L43610</t>
  </si>
  <si>
    <t>Countryside Management Team</t>
  </si>
  <si>
    <t>L43615</t>
  </si>
  <si>
    <t>Osprey Camera (LochDoon)</t>
  </si>
  <si>
    <t>L43620</t>
  </si>
  <si>
    <t>Environment Events</t>
  </si>
  <si>
    <t>L43650</t>
  </si>
  <si>
    <t>Roundhouse</t>
  </si>
  <si>
    <t>L44700</t>
  </si>
  <si>
    <t>Environment Management Team</t>
  </si>
  <si>
    <t>L44705</t>
  </si>
  <si>
    <t>Estates Management Team</t>
  </si>
  <si>
    <t>L44710</t>
  </si>
  <si>
    <t>Urban Farm</t>
  </si>
  <si>
    <t>L44715</t>
  </si>
  <si>
    <t>Sustainability Management Team</t>
  </si>
  <si>
    <t>L44720</t>
  </si>
  <si>
    <t>Sustainable Development</t>
  </si>
  <si>
    <t>L47096</t>
  </si>
  <si>
    <t xml:space="preserve">AGC (P&amp;E) </t>
  </si>
  <si>
    <t>L47100</t>
  </si>
  <si>
    <t xml:space="preserve">AAA (P&amp;E) </t>
  </si>
  <si>
    <t>L47250</t>
  </si>
  <si>
    <t xml:space="preserve">Burns House Museum (P&amp;E) </t>
  </si>
  <si>
    <t>L47300</t>
  </si>
  <si>
    <t xml:space="preserve">Auchinleck Academy (P&amp;E) </t>
  </si>
  <si>
    <t>L47310</t>
  </si>
  <si>
    <t xml:space="preserve">DVLC (P&amp;E) </t>
  </si>
  <si>
    <t>L47350</t>
  </si>
  <si>
    <t xml:space="preserve">Rose Reilly Centre (P&amp;E) </t>
  </si>
  <si>
    <t>L47360</t>
  </si>
  <si>
    <t>Barony Campus (P&amp;E)</t>
  </si>
  <si>
    <t>L47400</t>
  </si>
  <si>
    <t xml:space="preserve">Baird Institute (P&amp;E) </t>
  </si>
  <si>
    <t>L47600</t>
  </si>
  <si>
    <t xml:space="preserve">DCCP (P&amp;E) </t>
  </si>
  <si>
    <t>L47813</t>
  </si>
  <si>
    <t xml:space="preserve">Dick Institute (P&amp;E) </t>
  </si>
  <si>
    <t>L47990</t>
  </si>
  <si>
    <t xml:space="preserve">Grand Hall (P&amp;E) </t>
  </si>
  <si>
    <t>L47995</t>
  </si>
  <si>
    <t xml:space="preserve">Palace (P&amp;E) </t>
  </si>
  <si>
    <t>L48500</t>
  </si>
  <si>
    <t>Play</t>
  </si>
  <si>
    <t>L48505</t>
  </si>
  <si>
    <t>ASN Summer Programme</t>
  </si>
  <si>
    <t>L48515</t>
  </si>
  <si>
    <t>Befriending Service</t>
  </si>
  <si>
    <t>L41315</t>
  </si>
  <si>
    <t>Training &amp; Engagement</t>
  </si>
  <si>
    <t>L42099</t>
  </si>
  <si>
    <t>Vision Management Team</t>
  </si>
  <si>
    <t>L42100</t>
  </si>
  <si>
    <t>Visual Communications</t>
  </si>
  <si>
    <t>L42400</t>
  </si>
  <si>
    <t>Marketing &amp; Tourism</t>
  </si>
  <si>
    <t>L42405</t>
  </si>
  <si>
    <t>Organisational Administration</t>
  </si>
  <si>
    <t>EAST AYRSHIRE LEISURE: PECOS ORDER FORM</t>
  </si>
  <si>
    <t>Updated September 2025</t>
  </si>
  <si>
    <t>L161020</t>
  </si>
  <si>
    <t>Hospitality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</si>
</sst>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11"/>
      <color theme="1"/>
      <name val="Gill Sans MT"/>
      <family val="2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sz val="12"/>
      <color theme="1"/>
      <name val="Gill Sans MT"/>
      <family val="2"/>
    </font>
    <font>
      <b/>
      <sz val="12"/>
      <color theme="1"/>
      <name val="Gill Sans MT"/>
      <family val="2"/>
    </font>
    <font>
      <sz val="12"/>
      <color theme="1"/>
      <name val="Calibri"/>
      <family val="2"/>
      <scheme val="minor"/>
    </font>
    <font>
      <b/>
      <sz val="11"/>
      <color rgb="FF0070C0"/>
      <name val="Gill Sans MT"/>
      <family val="2"/>
    </font>
    <font>
      <sz val="11"/>
      <color rgb="FF0070C0"/>
      <name val="Gill Sans MT"/>
      <family val="2"/>
    </font>
    <font>
      <b/>
      <sz val="12"/>
      <color rgb="FF0070C0"/>
      <name val="Gill Sans MT"/>
      <family val="2"/>
    </font>
    <font>
      <sz val="12"/>
      <color rgb="FF0070C0"/>
      <name val="Calibri"/>
      <family val="2"/>
      <scheme val="minor"/>
    </font>
    <font>
      <sz val="12"/>
      <color rgb="FF0070C0"/>
      <name val="Gill Sans MT"/>
      <family val="2"/>
    </font>
    <font>
      <b/>
      <u/>
      <sz val="11"/>
      <color rgb="FF0070C0"/>
      <name val="Gill Sans MT"/>
      <family val="2"/>
    </font>
    <font>
      <b/>
      <sz val="11"/>
      <name val="Gill Sans MT"/>
      <family val="2"/>
    </font>
    <font>
      <sz val="11"/>
      <color rgb="FFFF000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44" fontId="3" fillId="0" borderId="1" xfId="0" applyNumberFormat="1" applyFont="1" applyBorder="1" applyAlignment="1">
      <alignment wrapText="1"/>
    </xf>
    <xf numFmtId="44" fontId="3" fillId="0" borderId="1" xfId="0" applyNumberFormat="1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6" xfId="0" applyFont="1" applyBorder="1" applyAlignment="1">
      <alignment horizontal="center"/>
    </xf>
    <xf numFmtId="0" fontId="11" fillId="0" borderId="15" xfId="0" applyFont="1" applyBorder="1"/>
    <xf numFmtId="0" fontId="12" fillId="0" borderId="16" xfId="0" applyFont="1" applyBorder="1"/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4" fontId="6" fillId="0" borderId="0" xfId="0" applyNumberFormat="1" applyFont="1" applyAlignment="1">
      <alignment wrapText="1"/>
    </xf>
    <xf numFmtId="44" fontId="1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0" fontId="8" fillId="0" borderId="0" xfId="0" applyFont="1"/>
    <xf numFmtId="0" fontId="13" fillId="0" borderId="0" xfId="0" applyFont="1"/>
    <xf numFmtId="0" fontId="1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49" fontId="4" fillId="0" borderId="0" xfId="0" applyNumberFormat="1" applyFont="1"/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wrapText="1"/>
    </xf>
    <xf numFmtId="0" fontId="4" fillId="2" borderId="18" xfId="0" applyFont="1" applyFill="1" applyBorder="1" applyAlignment="1">
      <alignment horizontal="left" wrapText="1"/>
    </xf>
    <xf numFmtId="0" fontId="14" fillId="2" borderId="17" xfId="0" applyFont="1" applyFill="1" applyBorder="1" applyAlignment="1">
      <alignment horizontal="left" wrapText="1"/>
    </xf>
    <xf numFmtId="0" fontId="14" fillId="2" borderId="18" xfId="0" applyFont="1" applyFill="1" applyBorder="1" applyAlignment="1">
      <alignment horizontal="left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4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83609</xdr:colOff>
      <xdr:row>1</xdr:row>
      <xdr:rowOff>6350</xdr:rowOff>
    </xdr:from>
    <xdr:to>
      <xdr:col>12</xdr:col>
      <xdr:colOff>1184276</xdr:colOff>
      <xdr:row>3</xdr:row>
      <xdr:rowOff>49742</xdr:rowOff>
    </xdr:to>
    <xdr:pic>
      <xdr:nvPicPr>
        <xdr:cNvPr id="4" name="Picture 2" descr="EA leisure logo-colou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9442" y="249767"/>
          <a:ext cx="1100667" cy="53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35"/>
  <sheetViews>
    <sheetView tabSelected="1" zoomScale="90" zoomScaleNormal="90" workbookViewId="0">
      <selection activeCell="P15" sqref="P15"/>
    </sheetView>
  </sheetViews>
  <sheetFormatPr defaultRowHeight="15" x14ac:dyDescent="0.25"/>
  <cols>
    <col min="1" max="1" width="10.7109375" customWidth="1"/>
    <col min="2" max="3" width="20.7109375" customWidth="1"/>
    <col min="4" max="4" width="17.140625" customWidth="1"/>
    <col min="5" max="5" width="35.5703125" customWidth="1"/>
    <col min="6" max="6" width="13.140625" customWidth="1"/>
    <col min="7" max="7" width="13.7109375" customWidth="1"/>
    <col min="8" max="8" width="10.28515625" customWidth="1"/>
    <col min="9" max="10" width="12.5703125" customWidth="1"/>
    <col min="11" max="11" width="11.7109375" customWidth="1"/>
    <col min="12" max="12" width="13" customWidth="1"/>
    <col min="13" max="13" width="19.42578125" customWidth="1"/>
    <col min="15" max="15" width="12.85546875" customWidth="1"/>
    <col min="16" max="16" width="15.28515625" customWidth="1"/>
  </cols>
  <sheetData>
    <row r="1" spans="1:16" s="10" customFormat="1" ht="19.5" x14ac:dyDescent="0.4">
      <c r="A1" s="32"/>
      <c r="B1" s="9"/>
      <c r="C1" s="9"/>
      <c r="D1" s="1"/>
      <c r="E1" s="1"/>
      <c r="F1" s="1"/>
      <c r="G1" s="1"/>
      <c r="H1" s="1"/>
      <c r="I1" s="1"/>
      <c r="J1" s="1"/>
      <c r="K1" s="1"/>
      <c r="L1" s="1"/>
    </row>
    <row r="2" spans="1:16" s="10" customFormat="1" ht="19.5" x14ac:dyDescent="0.4">
      <c r="A2" s="1"/>
      <c r="B2" s="9"/>
      <c r="C2" s="9"/>
      <c r="D2" s="1"/>
      <c r="E2" s="1"/>
      <c r="F2" s="1"/>
      <c r="G2" s="1"/>
      <c r="H2" s="1"/>
      <c r="I2" s="1"/>
      <c r="J2" s="1"/>
      <c r="K2" s="1"/>
      <c r="L2" s="1"/>
    </row>
    <row r="3" spans="1:16" s="10" customFormat="1" ht="19.5" x14ac:dyDescent="0.4">
      <c r="A3" s="9" t="s">
        <v>883</v>
      </c>
      <c r="D3" s="1"/>
      <c r="E3" s="1"/>
      <c r="F3" s="1"/>
      <c r="G3" s="1"/>
      <c r="H3" s="1"/>
      <c r="I3" s="1"/>
      <c r="J3" s="1"/>
      <c r="K3" s="1"/>
      <c r="L3" s="1"/>
      <c r="M3"/>
    </row>
    <row r="4" spans="1:16" s="10" customFormat="1" ht="19.5" x14ac:dyDescent="0.4">
      <c r="B4" s="9"/>
      <c r="C4" s="9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s="10" customFormat="1" ht="19.5" x14ac:dyDescent="0.4">
      <c r="B5" s="9"/>
      <c r="C5" s="9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6" s="10" customFormat="1" ht="19.5" x14ac:dyDescent="0.4">
      <c r="A6" s="40" t="s">
        <v>27</v>
      </c>
      <c r="B6" s="41"/>
      <c r="C6" s="38"/>
      <c r="D6" s="56"/>
      <c r="E6" s="39"/>
      <c r="F6" s="1"/>
      <c r="G6" s="1"/>
      <c r="H6" s="1"/>
      <c r="I6" s="1"/>
      <c r="J6" s="1"/>
      <c r="K6" s="1"/>
      <c r="L6" s="1"/>
      <c r="M6" s="1"/>
    </row>
    <row r="7" spans="1:16" s="10" customFormat="1" ht="19.5" x14ac:dyDescent="0.4">
      <c r="A7" s="38" t="s">
        <v>26</v>
      </c>
      <c r="B7" s="39"/>
      <c r="C7" s="38"/>
      <c r="D7" s="56"/>
      <c r="E7" s="39"/>
      <c r="F7" s="1"/>
      <c r="G7" s="1"/>
      <c r="H7" s="1"/>
      <c r="I7" s="1"/>
      <c r="J7" s="1"/>
      <c r="K7" s="1"/>
      <c r="L7" s="1"/>
      <c r="M7" s="1"/>
    </row>
    <row r="8" spans="1:16" s="10" customFormat="1" ht="19.5" x14ac:dyDescent="0.4">
      <c r="A8" s="38" t="s">
        <v>17</v>
      </c>
      <c r="B8" s="39"/>
      <c r="C8" s="38"/>
      <c r="D8" s="56"/>
      <c r="E8" s="39"/>
      <c r="F8" s="24"/>
      <c r="G8" s="8"/>
      <c r="H8" s="1"/>
      <c r="I8" s="1"/>
      <c r="J8" s="1"/>
      <c r="K8" s="1"/>
      <c r="L8" s="1"/>
      <c r="M8" s="13"/>
      <c r="N8" s="13"/>
      <c r="O8" s="13"/>
      <c r="P8" s="12"/>
    </row>
    <row r="9" spans="1:16" s="10" customFormat="1" ht="19.5" x14ac:dyDescent="0.4">
      <c r="A9" s="36" t="s">
        <v>6</v>
      </c>
      <c r="B9" s="37"/>
      <c r="C9" s="36"/>
      <c r="D9" s="55"/>
      <c r="E9" s="37"/>
      <c r="G9" s="19"/>
      <c r="H9" s="8"/>
      <c r="I9" s="8"/>
      <c r="J9" s="8"/>
      <c r="K9" s="8"/>
      <c r="L9" s="1"/>
      <c r="M9" s="13"/>
      <c r="N9" s="13"/>
      <c r="O9" s="13"/>
    </row>
    <row r="11" spans="1:16" ht="17.25" x14ac:dyDescent="0.35">
      <c r="A11" s="2" t="s">
        <v>0</v>
      </c>
      <c r="D11" s="2"/>
      <c r="E11" s="2"/>
      <c r="F11" s="2"/>
      <c r="G11" s="2"/>
      <c r="H11" s="2"/>
      <c r="I11" s="54" t="s">
        <v>884</v>
      </c>
      <c r="J11" s="54"/>
      <c r="K11" s="2"/>
      <c r="L11" s="2"/>
      <c r="M11" s="2"/>
    </row>
    <row r="12" spans="1:16" ht="15.75" customHeight="1" x14ac:dyDescent="0.35">
      <c r="A12" s="51" t="s">
        <v>18</v>
      </c>
      <c r="B12" s="51"/>
      <c r="C12" s="34" t="s">
        <v>20</v>
      </c>
      <c r="D12" s="52" t="s">
        <v>11</v>
      </c>
      <c r="E12" s="52" t="s">
        <v>21</v>
      </c>
      <c r="F12" s="34" t="s">
        <v>1</v>
      </c>
      <c r="G12" s="20" t="s">
        <v>5</v>
      </c>
      <c r="H12" s="20" t="s">
        <v>8</v>
      </c>
      <c r="I12" s="20" t="s">
        <v>12</v>
      </c>
      <c r="J12" s="20" t="s">
        <v>14</v>
      </c>
      <c r="K12" s="20" t="s">
        <v>16</v>
      </c>
      <c r="L12" s="22" t="s">
        <v>3</v>
      </c>
      <c r="M12" s="22" t="s">
        <v>19</v>
      </c>
    </row>
    <row r="13" spans="1:16" ht="16.5" customHeight="1" x14ac:dyDescent="0.35">
      <c r="A13" s="51"/>
      <c r="B13" s="51"/>
      <c r="C13" s="35"/>
      <c r="D13" s="53"/>
      <c r="E13" s="53"/>
      <c r="F13" s="35"/>
      <c r="G13" s="21" t="s">
        <v>7</v>
      </c>
      <c r="H13" s="21" t="s">
        <v>5</v>
      </c>
      <c r="I13" s="21" t="s">
        <v>13</v>
      </c>
      <c r="J13" s="21" t="s">
        <v>15</v>
      </c>
      <c r="K13" s="21" t="s">
        <v>15</v>
      </c>
      <c r="L13" s="23" t="s">
        <v>4</v>
      </c>
      <c r="M13" s="23" t="s">
        <v>2</v>
      </c>
    </row>
    <row r="14" spans="1:16" ht="17.25" x14ac:dyDescent="0.35">
      <c r="A14" s="33"/>
      <c r="B14" s="33"/>
      <c r="C14" s="26"/>
      <c r="D14" s="4"/>
      <c r="E14" s="4"/>
      <c r="F14" s="4"/>
      <c r="G14" s="6"/>
      <c r="H14" s="6">
        <f>SUM(G14*F14)</f>
        <v>0</v>
      </c>
      <c r="I14" s="6"/>
      <c r="J14" s="25"/>
      <c r="K14" s="4"/>
      <c r="L14" s="5"/>
      <c r="M14" s="5"/>
    </row>
    <row r="15" spans="1:16" ht="17.25" x14ac:dyDescent="0.35">
      <c r="A15" s="33"/>
      <c r="B15" s="33"/>
      <c r="C15" s="26"/>
      <c r="D15" s="4"/>
      <c r="E15" s="4"/>
      <c r="F15" s="4"/>
      <c r="G15" s="6"/>
      <c r="H15" s="6">
        <f t="shared" ref="H15:H25" si="0">SUM(G15*F15)</f>
        <v>0</v>
      </c>
      <c r="I15" s="6"/>
      <c r="J15" s="6"/>
      <c r="K15" s="4"/>
      <c r="L15" s="5"/>
      <c r="M15" s="5"/>
    </row>
    <row r="16" spans="1:16" ht="17.25" x14ac:dyDescent="0.35">
      <c r="A16" s="33"/>
      <c r="B16" s="33"/>
      <c r="C16" s="26"/>
      <c r="D16" s="4"/>
      <c r="E16" s="4"/>
      <c r="F16" s="4"/>
      <c r="G16" s="6"/>
      <c r="H16" s="6">
        <f t="shared" si="0"/>
        <v>0</v>
      </c>
      <c r="I16" s="6"/>
      <c r="J16" s="6"/>
      <c r="K16" s="4"/>
      <c r="L16" s="5"/>
      <c r="M16" s="5"/>
    </row>
    <row r="17" spans="1:13" ht="17.25" x14ac:dyDescent="0.35">
      <c r="A17" s="33"/>
      <c r="B17" s="33"/>
      <c r="C17" s="26"/>
      <c r="D17" s="4"/>
      <c r="E17" s="4"/>
      <c r="F17" s="4"/>
      <c r="G17" s="6"/>
      <c r="H17" s="6">
        <f>SUM(G17*F17)</f>
        <v>0</v>
      </c>
      <c r="I17" s="6"/>
      <c r="J17" s="6"/>
      <c r="K17" s="4"/>
      <c r="L17" s="5"/>
      <c r="M17" s="5"/>
    </row>
    <row r="18" spans="1:13" ht="17.25" x14ac:dyDescent="0.35">
      <c r="A18" s="33"/>
      <c r="B18" s="33"/>
      <c r="C18" s="26"/>
      <c r="D18" s="4"/>
      <c r="E18" s="4"/>
      <c r="F18" s="4"/>
      <c r="G18" s="6"/>
      <c r="H18" s="6">
        <f t="shared" si="0"/>
        <v>0</v>
      </c>
      <c r="I18" s="6"/>
      <c r="J18" s="6"/>
      <c r="K18" s="4"/>
      <c r="L18" s="5"/>
      <c r="M18" s="5"/>
    </row>
    <row r="19" spans="1:13" ht="17.25" x14ac:dyDescent="0.35">
      <c r="A19" s="33"/>
      <c r="B19" s="33"/>
      <c r="C19" s="26"/>
      <c r="D19" s="4"/>
      <c r="E19" s="4"/>
      <c r="F19" s="4"/>
      <c r="G19" s="6"/>
      <c r="H19" s="6">
        <f t="shared" si="0"/>
        <v>0</v>
      </c>
      <c r="I19" s="6"/>
      <c r="J19" s="6"/>
      <c r="K19" s="4"/>
      <c r="L19" s="5"/>
      <c r="M19" s="5"/>
    </row>
    <row r="20" spans="1:13" ht="17.25" x14ac:dyDescent="0.35">
      <c r="A20" s="33"/>
      <c r="B20" s="33"/>
      <c r="C20" s="26"/>
      <c r="D20" s="4"/>
      <c r="E20" s="4"/>
      <c r="F20" s="4"/>
      <c r="G20" s="6"/>
      <c r="H20" s="6">
        <f t="shared" si="0"/>
        <v>0</v>
      </c>
      <c r="I20" s="6"/>
      <c r="J20" s="6"/>
      <c r="K20" s="4"/>
      <c r="L20" s="5"/>
      <c r="M20" s="5"/>
    </row>
    <row r="21" spans="1:13" ht="17.25" x14ac:dyDescent="0.35">
      <c r="A21" s="33"/>
      <c r="B21" s="33"/>
      <c r="C21" s="26"/>
      <c r="D21" s="4"/>
      <c r="E21" s="4"/>
      <c r="F21" s="4"/>
      <c r="G21" s="6"/>
      <c r="H21" s="6">
        <f t="shared" si="0"/>
        <v>0</v>
      </c>
      <c r="I21" s="6"/>
      <c r="J21" s="6"/>
      <c r="K21" s="4"/>
      <c r="L21" s="5"/>
      <c r="M21" s="5"/>
    </row>
    <row r="22" spans="1:13" ht="17.25" x14ac:dyDescent="0.35">
      <c r="A22" s="33"/>
      <c r="B22" s="33"/>
      <c r="C22" s="26"/>
      <c r="D22" s="5"/>
      <c r="E22" s="5"/>
      <c r="F22" s="5"/>
      <c r="G22" s="7"/>
      <c r="H22" s="6">
        <f t="shared" si="0"/>
        <v>0</v>
      </c>
      <c r="I22" s="6"/>
      <c r="J22" s="6"/>
      <c r="K22" s="5"/>
      <c r="L22" s="5"/>
      <c r="M22" s="5"/>
    </row>
    <row r="23" spans="1:13" ht="17.25" x14ac:dyDescent="0.35">
      <c r="A23" s="33"/>
      <c r="B23" s="33"/>
      <c r="C23" s="26"/>
      <c r="D23" s="5"/>
      <c r="E23" s="5"/>
      <c r="F23" s="5"/>
      <c r="G23" s="7"/>
      <c r="H23" s="6">
        <f t="shared" si="0"/>
        <v>0</v>
      </c>
      <c r="I23" s="6"/>
      <c r="J23" s="6"/>
      <c r="K23" s="5"/>
      <c r="L23" s="5"/>
      <c r="M23" s="5"/>
    </row>
    <row r="24" spans="1:13" ht="17.25" x14ac:dyDescent="0.35">
      <c r="A24" s="33"/>
      <c r="B24" s="33"/>
      <c r="C24" s="26"/>
      <c r="D24" s="5"/>
      <c r="E24" s="5"/>
      <c r="F24" s="5"/>
      <c r="G24" s="7"/>
      <c r="H24" s="6">
        <f t="shared" si="0"/>
        <v>0</v>
      </c>
      <c r="I24" s="6"/>
      <c r="J24" s="6"/>
      <c r="K24" s="5"/>
      <c r="L24" s="5"/>
      <c r="M24" s="5"/>
    </row>
    <row r="25" spans="1:13" ht="17.25" x14ac:dyDescent="0.35">
      <c r="A25" s="33"/>
      <c r="B25" s="33"/>
      <c r="C25" s="26"/>
      <c r="D25" s="5"/>
      <c r="E25" s="5"/>
      <c r="F25" s="5"/>
      <c r="G25" s="7"/>
      <c r="H25" s="6">
        <f t="shared" si="0"/>
        <v>0</v>
      </c>
      <c r="I25" s="6"/>
      <c r="J25" s="6"/>
      <c r="K25" s="5"/>
      <c r="L25" s="5"/>
      <c r="M25" s="5"/>
    </row>
    <row r="27" spans="1:13" ht="17.25" x14ac:dyDescent="0.35">
      <c r="A27" s="28" t="s">
        <v>25</v>
      </c>
      <c r="B27" s="28"/>
      <c r="C27" s="29"/>
      <c r="D27" s="29"/>
    </row>
    <row r="28" spans="1:13" ht="18" thickBot="1" x14ac:dyDescent="0.4">
      <c r="A28" s="29"/>
      <c r="B28" s="29"/>
      <c r="C28" s="29"/>
      <c r="D28" s="29"/>
    </row>
    <row r="29" spans="1:13" ht="20.25" thickBot="1" x14ac:dyDescent="0.45">
      <c r="A29" s="27" t="s">
        <v>23</v>
      </c>
      <c r="B29" s="14"/>
      <c r="C29" s="14"/>
      <c r="D29" s="27"/>
      <c r="E29" s="27"/>
      <c r="F29" s="11"/>
      <c r="G29" s="11"/>
      <c r="H29" s="42" t="s">
        <v>24</v>
      </c>
      <c r="I29" s="43"/>
      <c r="J29" s="43"/>
      <c r="K29" s="43"/>
      <c r="L29" s="44"/>
      <c r="M29" s="16" t="s">
        <v>10</v>
      </c>
    </row>
    <row r="30" spans="1:13" ht="17.25" x14ac:dyDescent="0.35">
      <c r="F30" s="15"/>
      <c r="G30" s="15"/>
      <c r="H30" s="45"/>
      <c r="I30" s="46"/>
      <c r="J30" s="46"/>
      <c r="K30" s="46"/>
      <c r="L30" s="47"/>
      <c r="M30" s="17"/>
    </row>
    <row r="31" spans="1:13" ht="20.25" thickBot="1" x14ac:dyDescent="0.45">
      <c r="B31" s="3"/>
      <c r="C31" s="3"/>
      <c r="D31" s="2"/>
      <c r="E31" s="2"/>
      <c r="F31" s="2"/>
      <c r="G31" s="2"/>
      <c r="H31" s="48"/>
      <c r="I31" s="49"/>
      <c r="J31" s="49"/>
      <c r="K31" s="49"/>
      <c r="L31" s="50"/>
      <c r="M31" s="18"/>
    </row>
    <row r="32" spans="1:13" ht="15.75" thickBot="1" x14ac:dyDescent="0.3"/>
    <row r="33" spans="1:13" ht="20.25" thickBot="1" x14ac:dyDescent="0.45">
      <c r="A33" s="14" t="s">
        <v>9</v>
      </c>
      <c r="D33" s="15"/>
      <c r="E33" s="15"/>
      <c r="H33" s="42" t="s">
        <v>22</v>
      </c>
      <c r="I33" s="43"/>
      <c r="J33" s="43"/>
      <c r="K33" s="43"/>
      <c r="L33" s="44"/>
      <c r="M33" s="16" t="s">
        <v>10</v>
      </c>
    </row>
    <row r="34" spans="1:13" ht="15.75" x14ac:dyDescent="0.25">
      <c r="H34" s="45"/>
      <c r="I34" s="46"/>
      <c r="J34" s="46"/>
      <c r="K34" s="46"/>
      <c r="L34" s="47"/>
      <c r="M34" s="17"/>
    </row>
    <row r="35" spans="1:13" ht="20.25" thickBot="1" x14ac:dyDescent="0.45">
      <c r="H35" s="48"/>
      <c r="I35" s="49"/>
      <c r="J35" s="49"/>
      <c r="K35" s="49"/>
      <c r="L35" s="50"/>
      <c r="M35" s="18"/>
    </row>
  </sheetData>
  <mergeCells count="28">
    <mergeCell ref="I11:J11"/>
    <mergeCell ref="C9:E9"/>
    <mergeCell ref="C8:E8"/>
    <mergeCell ref="C7:E7"/>
    <mergeCell ref="C6:E6"/>
    <mergeCell ref="A9:B9"/>
    <mergeCell ref="A8:B8"/>
    <mergeCell ref="A7:B7"/>
    <mergeCell ref="A6:B6"/>
    <mergeCell ref="H33:L35"/>
    <mergeCell ref="H29:L31"/>
    <mergeCell ref="A22:B22"/>
    <mergeCell ref="A23:B23"/>
    <mergeCell ref="A24:B24"/>
    <mergeCell ref="A25:B25"/>
    <mergeCell ref="A21:B21"/>
    <mergeCell ref="A12:B13"/>
    <mergeCell ref="D12:D13"/>
    <mergeCell ref="E12:E13"/>
    <mergeCell ref="F12:F13"/>
    <mergeCell ref="A14:B14"/>
    <mergeCell ref="A20:B20"/>
    <mergeCell ref="C12:C13"/>
    <mergeCell ref="A15:B15"/>
    <mergeCell ref="A16:B16"/>
    <mergeCell ref="A17:B17"/>
    <mergeCell ref="A18:B18"/>
    <mergeCell ref="A19:B19"/>
  </mergeCells>
  <pageMargins left="0.7" right="0.7" top="0.75" bottom="0.75" header="0.3" footer="0.3"/>
  <pageSetup paperSize="9" scale="71" fitToHeight="0" orientation="landscape" r:id="rId1"/>
  <headerFooter>
    <oddHeader>&amp;C&amp;"Aptos"&amp;12&amp;K0000FF Official&amp;1#_x000D_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Sheet1!$A$1:$A$6</xm:f>
          </x14:formula1>
          <xm:sqref>C6:E6</xm:sqref>
        </x14:dataValidation>
        <x14:dataValidation type="list" allowBlank="1" showInputMessage="1" showErrorMessage="1" errorTitle="Invalid cost centre" error="Please select a valid cost centre from the drop-down list" xr:uid="{8CF9C53F-3983-4F97-8433-E8D598727601}">
          <x14:formula1>
            <xm:f>'Cost Centre List'!$C$1:$C$279</xm:f>
          </x14:formula1>
          <xm:sqref>I14:I25</xm:sqref>
        </x14:dataValidation>
        <x14:dataValidation type="list" allowBlank="1" showInputMessage="1" showErrorMessage="1" errorTitle="Invalid detail code" error="Please enter a valid detail code from the drop-down list" xr:uid="{CE2EC635-ED08-41B2-8734-2CF5DBEA28BA}">
          <x14:formula1>
            <xm:f>'Detail Code List'!$C$1:$C$147</xm:f>
          </x14:formula1>
          <xm:sqref>J14:J25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sqref="A1:A1048576"/>
    </sheetView>
  </sheetViews>
  <sheetFormatPr defaultRowHeight="15.75" x14ac:dyDescent="0.25"/>
  <cols>
    <col min="1" max="1" width="8.7109375" style="10"/>
  </cols>
  <sheetData>
    <row r="1" spans="1:1" ht="19.5" x14ac:dyDescent="0.25">
      <c r="A1" s="30" t="s">
        <v>28</v>
      </c>
    </row>
    <row r="2" spans="1:1" ht="19.5" x14ac:dyDescent="0.25">
      <c r="A2" s="30" t="s">
        <v>29</v>
      </c>
    </row>
    <row r="3" spans="1:1" ht="19.5" x14ac:dyDescent="0.25">
      <c r="A3" s="30" t="s">
        <v>30</v>
      </c>
    </row>
    <row r="4" spans="1:1" ht="19.5" x14ac:dyDescent="0.25">
      <c r="A4" s="30" t="s">
        <v>31</v>
      </c>
    </row>
    <row r="5" spans="1:1" ht="19.5" x14ac:dyDescent="0.25">
      <c r="A5" s="30" t="s">
        <v>32</v>
      </c>
    </row>
    <row r="6" spans="1:1" ht="19.5" x14ac:dyDescent="0.25">
      <c r="A6" s="30" t="s">
        <v>33</v>
      </c>
    </row>
  </sheetData>
  <pageMargins left="0.7" right="0.7" top="0.75" bottom="0.75" header="0.3" footer="0.3"/>
  <headerFooter>
    <oddHeader>&amp;C&amp;"Aptos"&amp;12&amp;K0000FF Official&amp;1#_x000D_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A55C4-3D9F-43F1-BB1D-AA5675BAB1D0}">
  <dimension ref="A1:C147"/>
  <sheetViews>
    <sheetView workbookViewId="0">
      <selection activeCell="C26" sqref="C26"/>
    </sheetView>
  </sheetViews>
  <sheetFormatPr defaultRowHeight="15" x14ac:dyDescent="0.25"/>
  <cols>
    <col min="1" max="1" width="7.85546875" bestFit="1" customWidth="1"/>
    <col min="2" max="2" width="35.28515625" bestFit="1" customWidth="1"/>
    <col min="3" max="3" width="44.28515625" bestFit="1" customWidth="1"/>
  </cols>
  <sheetData>
    <row r="1" spans="1:3" x14ac:dyDescent="0.25">
      <c r="A1" t="s">
        <v>34</v>
      </c>
      <c r="B1" t="s">
        <v>35</v>
      </c>
      <c r="C1" t="str">
        <f>CONCATENATE(A1," (",B1,")")</f>
        <v>L124010 (Basic Pay)</v>
      </c>
    </row>
    <row r="2" spans="1:3" x14ac:dyDescent="0.25">
      <c r="A2" t="s">
        <v>36</v>
      </c>
      <c r="B2" t="s">
        <v>37</v>
      </c>
      <c r="C2" t="str">
        <f t="shared" ref="C2:C65" si="0">CONCATENATE(A2," (",B2,")")</f>
        <v>L124011 (Inflation)</v>
      </c>
    </row>
    <row r="3" spans="1:3" x14ac:dyDescent="0.25">
      <c r="A3" t="s">
        <v>38</v>
      </c>
      <c r="B3" t="s">
        <v>39</v>
      </c>
      <c r="C3" t="str">
        <f t="shared" si="0"/>
        <v>L124015 (Special Pay)</v>
      </c>
    </row>
    <row r="4" spans="1:3" x14ac:dyDescent="0.25">
      <c r="A4" t="s">
        <v>40</v>
      </c>
      <c r="B4" t="s">
        <v>41</v>
      </c>
      <c r="C4" t="str">
        <f t="shared" si="0"/>
        <v>L124021 (Comp Holiday Pay)</v>
      </c>
    </row>
    <row r="5" spans="1:3" x14ac:dyDescent="0.25">
      <c r="A5" t="s">
        <v>42</v>
      </c>
      <c r="B5" t="s">
        <v>43</v>
      </c>
      <c r="C5" t="str">
        <f t="shared" si="0"/>
        <v>L124030 (Overtime)</v>
      </c>
    </row>
    <row r="6" spans="1:3" x14ac:dyDescent="0.25">
      <c r="A6" t="s">
        <v>44</v>
      </c>
      <c r="B6" t="s">
        <v>45</v>
      </c>
      <c r="C6" t="str">
        <f t="shared" si="0"/>
        <v>L124031 (Contractual Overtime)</v>
      </c>
    </row>
    <row r="7" spans="1:3" x14ac:dyDescent="0.25">
      <c r="A7" t="s">
        <v>46</v>
      </c>
      <c r="B7" t="s">
        <v>47</v>
      </c>
      <c r="C7" t="str">
        <f t="shared" si="0"/>
        <v>L124032 (Stand-By)</v>
      </c>
    </row>
    <row r="8" spans="1:3" x14ac:dyDescent="0.25">
      <c r="A8" t="s">
        <v>48</v>
      </c>
      <c r="B8" t="s">
        <v>49</v>
      </c>
      <c r="C8" t="str">
        <f t="shared" si="0"/>
        <v>L124035 (National Insurance)</v>
      </c>
    </row>
    <row r="9" spans="1:3" x14ac:dyDescent="0.25">
      <c r="A9" t="s">
        <v>50</v>
      </c>
      <c r="B9" t="s">
        <v>51</v>
      </c>
      <c r="C9" t="str">
        <f t="shared" si="0"/>
        <v>L124040 (Superannuation)</v>
      </c>
    </row>
    <row r="10" spans="1:3" x14ac:dyDescent="0.25">
      <c r="A10" t="s">
        <v>52</v>
      </c>
      <c r="B10" t="s">
        <v>53</v>
      </c>
      <c r="C10" t="str">
        <f t="shared" si="0"/>
        <v>L124045 (Redundancy)</v>
      </c>
    </row>
    <row r="11" spans="1:3" x14ac:dyDescent="0.25">
      <c r="A11" t="s">
        <v>54</v>
      </c>
      <c r="B11" t="s">
        <v>55</v>
      </c>
      <c r="C11" t="str">
        <f t="shared" si="0"/>
        <v>L124050 (Pay in Lieu of Notice)</v>
      </c>
    </row>
    <row r="12" spans="1:3" x14ac:dyDescent="0.25">
      <c r="A12" t="s">
        <v>56</v>
      </c>
      <c r="B12" t="s">
        <v>57</v>
      </c>
      <c r="C12" t="str">
        <f t="shared" si="0"/>
        <v>L124060 (PVG Fee)</v>
      </c>
    </row>
    <row r="13" spans="1:3" x14ac:dyDescent="0.25">
      <c r="A13" t="s">
        <v>58</v>
      </c>
      <c r="B13" t="s">
        <v>59</v>
      </c>
      <c r="C13" t="str">
        <f t="shared" si="0"/>
        <v>L124070 (Employee Recharge)</v>
      </c>
    </row>
    <row r="14" spans="1:3" x14ac:dyDescent="0.25">
      <c r="A14" t="s">
        <v>60</v>
      </c>
      <c r="B14" t="s">
        <v>61</v>
      </c>
      <c r="C14" t="str">
        <f t="shared" si="0"/>
        <v>L124090 (Recruitment Costs)</v>
      </c>
    </row>
    <row r="15" spans="1:3" x14ac:dyDescent="0.25">
      <c r="A15" t="s">
        <v>62</v>
      </c>
      <c r="B15" t="s">
        <v>63</v>
      </c>
      <c r="C15" t="str">
        <f t="shared" si="0"/>
        <v>L124095 (Staff Training)</v>
      </c>
    </row>
    <row r="16" spans="1:3" x14ac:dyDescent="0.25">
      <c r="A16" t="s">
        <v>64</v>
      </c>
      <c r="B16" t="s">
        <v>65</v>
      </c>
      <c r="C16" t="str">
        <f t="shared" si="0"/>
        <v>L124096 (Staff Training (Non Mandatory))</v>
      </c>
    </row>
    <row r="17" spans="1:3" x14ac:dyDescent="0.25">
      <c r="A17" t="s">
        <v>66</v>
      </c>
      <c r="B17" t="s">
        <v>67</v>
      </c>
      <c r="C17" t="str">
        <f t="shared" si="0"/>
        <v>L124099 (Other Staff Related Expenses)</v>
      </c>
    </row>
    <row r="18" spans="1:3" x14ac:dyDescent="0.25">
      <c r="A18" t="s">
        <v>68</v>
      </c>
      <c r="B18" t="s">
        <v>69</v>
      </c>
      <c r="C18" t="str">
        <f t="shared" si="0"/>
        <v>L124100 (Modern Apprentices)</v>
      </c>
    </row>
    <row r="19" spans="1:3" x14ac:dyDescent="0.25">
      <c r="A19" t="s">
        <v>70</v>
      </c>
      <c r="B19" t="s">
        <v>71</v>
      </c>
      <c r="C19" t="str">
        <f t="shared" si="0"/>
        <v>L124110 (Bank Basic Pay)</v>
      </c>
    </row>
    <row r="20" spans="1:3" x14ac:dyDescent="0.25">
      <c r="A20" t="s">
        <v>72</v>
      </c>
      <c r="B20" t="s">
        <v>73</v>
      </c>
      <c r="C20" t="str">
        <f t="shared" si="0"/>
        <v>L124115 (Bank Special Pay)</v>
      </c>
    </row>
    <row r="21" spans="1:3" x14ac:dyDescent="0.25">
      <c r="A21" t="s">
        <v>74</v>
      </c>
      <c r="B21" t="s">
        <v>75</v>
      </c>
      <c r="C21" t="str">
        <f t="shared" si="0"/>
        <v>L124121 (Bank Comp Holiday Pay)</v>
      </c>
    </row>
    <row r="22" spans="1:3" x14ac:dyDescent="0.25">
      <c r="A22" t="s">
        <v>76</v>
      </c>
      <c r="B22" t="s">
        <v>77</v>
      </c>
      <c r="C22" t="str">
        <f t="shared" si="0"/>
        <v>L124130 (Bank Overtime)</v>
      </c>
    </row>
    <row r="23" spans="1:3" x14ac:dyDescent="0.25">
      <c r="A23" t="s">
        <v>78</v>
      </c>
      <c r="B23" t="s">
        <v>79</v>
      </c>
      <c r="C23" t="str">
        <f t="shared" si="0"/>
        <v>L124135 (Bank National Insurance)</v>
      </c>
    </row>
    <row r="24" spans="1:3" x14ac:dyDescent="0.25">
      <c r="A24" t="s">
        <v>80</v>
      </c>
      <c r="B24" t="s">
        <v>81</v>
      </c>
      <c r="C24" t="str">
        <f t="shared" si="0"/>
        <v>L124140 (Bank Superannuation)</v>
      </c>
    </row>
    <row r="25" spans="1:3" x14ac:dyDescent="0.25">
      <c r="A25" t="s">
        <v>82</v>
      </c>
      <c r="B25" t="s">
        <v>83</v>
      </c>
      <c r="C25" t="str">
        <f t="shared" si="0"/>
        <v>L124200 (Management Actions (Employees))</v>
      </c>
    </row>
    <row r="26" spans="1:3" x14ac:dyDescent="0.25">
      <c r="A26" t="s">
        <v>84</v>
      </c>
      <c r="B26" t="s">
        <v>85</v>
      </c>
      <c r="C26" t="str">
        <f t="shared" si="0"/>
        <v>L125001 (Fuel)</v>
      </c>
    </row>
    <row r="27" spans="1:3" x14ac:dyDescent="0.25">
      <c r="A27" t="s">
        <v>86</v>
      </c>
      <c r="B27" t="s">
        <v>87</v>
      </c>
      <c r="C27" t="str">
        <f t="shared" si="0"/>
        <v>L125002 (MOT)</v>
      </c>
    </row>
    <row r="28" spans="1:3" x14ac:dyDescent="0.25">
      <c r="A28" t="s">
        <v>88</v>
      </c>
      <c r="B28" t="s">
        <v>89</v>
      </c>
      <c r="C28" t="str">
        <f t="shared" si="0"/>
        <v>L125003 (Vehicle Licence)</v>
      </c>
    </row>
    <row r="29" spans="1:3" x14ac:dyDescent="0.25">
      <c r="A29" t="s">
        <v>90</v>
      </c>
      <c r="B29" t="s">
        <v>91</v>
      </c>
      <c r="C29" t="str">
        <f t="shared" si="0"/>
        <v>L125004 (Vehicle Hire)</v>
      </c>
    </row>
    <row r="30" spans="1:3" x14ac:dyDescent="0.25">
      <c r="A30" t="s">
        <v>92</v>
      </c>
      <c r="B30" t="s">
        <v>93</v>
      </c>
      <c r="C30" t="str">
        <f t="shared" si="0"/>
        <v>L125005 (Vehicle Repairs)</v>
      </c>
    </row>
    <row r="31" spans="1:3" x14ac:dyDescent="0.25">
      <c r="A31" t="s">
        <v>94</v>
      </c>
      <c r="B31" t="s">
        <v>95</v>
      </c>
      <c r="C31" t="str">
        <f t="shared" si="0"/>
        <v>L125006 (Vehicle Maintenance)</v>
      </c>
    </row>
    <row r="32" spans="1:3" x14ac:dyDescent="0.25">
      <c r="A32" t="s">
        <v>96</v>
      </c>
      <c r="B32" t="s">
        <v>97</v>
      </c>
      <c r="C32" t="str">
        <f t="shared" si="0"/>
        <v>L125007 (Vehicle Lease)</v>
      </c>
    </row>
    <row r="33" spans="1:3" x14ac:dyDescent="0.25">
      <c r="A33" t="s">
        <v>98</v>
      </c>
      <c r="B33" t="s">
        <v>99</v>
      </c>
      <c r="C33" t="str">
        <f t="shared" si="0"/>
        <v>L125008 (Tyres)</v>
      </c>
    </row>
    <row r="34" spans="1:3" x14ac:dyDescent="0.25">
      <c r="A34" t="s">
        <v>100</v>
      </c>
      <c r="B34" t="s">
        <v>101</v>
      </c>
      <c r="C34" t="str">
        <f t="shared" si="0"/>
        <v>L125009 (Other Transport Costs)</v>
      </c>
    </row>
    <row r="35" spans="1:3" x14ac:dyDescent="0.25">
      <c r="A35" t="s">
        <v>102</v>
      </c>
      <c r="B35" t="s">
        <v>103</v>
      </c>
      <c r="C35" t="str">
        <f t="shared" si="0"/>
        <v>L125011 (General Repairs &amp; Maintenance)</v>
      </c>
    </row>
    <row r="36" spans="1:3" x14ac:dyDescent="0.25">
      <c r="A36" t="s">
        <v>104</v>
      </c>
      <c r="B36" t="s">
        <v>105</v>
      </c>
      <c r="C36" t="str">
        <f t="shared" si="0"/>
        <v>L125013 (General Maintenance - Water Testing)</v>
      </c>
    </row>
    <row r="37" spans="1:3" x14ac:dyDescent="0.25">
      <c r="A37" t="s">
        <v>106</v>
      </c>
      <c r="B37" t="s">
        <v>107</v>
      </c>
      <c r="C37" t="str">
        <f t="shared" si="0"/>
        <v>L125017 (Property Security Services)</v>
      </c>
    </row>
    <row r="38" spans="1:3" x14ac:dyDescent="0.25">
      <c r="A38" t="s">
        <v>108</v>
      </c>
      <c r="B38" t="s">
        <v>109</v>
      </c>
      <c r="C38" t="str">
        <f t="shared" si="0"/>
        <v>L125021 (Landscaping &amp; Grass Cutting)</v>
      </c>
    </row>
    <row r="39" spans="1:3" x14ac:dyDescent="0.25">
      <c r="A39" t="s">
        <v>110</v>
      </c>
      <c r="B39" t="s">
        <v>111</v>
      </c>
      <c r="C39" t="str">
        <f t="shared" si="0"/>
        <v>L125022 (General Fixtures &amp; Fittings)</v>
      </c>
    </row>
    <row r="40" spans="1:3" x14ac:dyDescent="0.25">
      <c r="A40" t="s">
        <v>112</v>
      </c>
      <c r="B40" t="s">
        <v>113</v>
      </c>
      <c r="C40" t="str">
        <f t="shared" si="0"/>
        <v>L125025 (Vandalism/Restoration)</v>
      </c>
    </row>
    <row r="41" spans="1:3" x14ac:dyDescent="0.25">
      <c r="A41" t="s">
        <v>114</v>
      </c>
      <c r="B41" t="s">
        <v>115</v>
      </c>
      <c r="C41" t="str">
        <f t="shared" si="0"/>
        <v>L125031 (Cleaning Services (EAC Recharge))</v>
      </c>
    </row>
    <row r="42" spans="1:3" x14ac:dyDescent="0.25">
      <c r="A42" t="s">
        <v>116</v>
      </c>
      <c r="B42" t="s">
        <v>117</v>
      </c>
      <c r="C42" t="str">
        <f t="shared" si="0"/>
        <v>L125032 (Caretaking Services (EAC Recharge))</v>
      </c>
    </row>
    <row r="43" spans="1:3" x14ac:dyDescent="0.25">
      <c r="A43" t="s">
        <v>118</v>
      </c>
      <c r="B43" t="s">
        <v>119</v>
      </c>
      <c r="C43" t="str">
        <f t="shared" si="0"/>
        <v>L125033 (Window Cleaning)</v>
      </c>
    </row>
    <row r="44" spans="1:3" x14ac:dyDescent="0.25">
      <c r="A44" t="s">
        <v>120</v>
      </c>
      <c r="B44" t="s">
        <v>121</v>
      </c>
      <c r="C44" t="str">
        <f t="shared" si="0"/>
        <v>L125034 (Refuse Collection)</v>
      </c>
    </row>
    <row r="45" spans="1:3" x14ac:dyDescent="0.25">
      <c r="A45" t="s">
        <v>122</v>
      </c>
      <c r="B45" t="s">
        <v>123</v>
      </c>
      <c r="C45" t="str">
        <f t="shared" si="0"/>
        <v>L125035 (Pest Control)</v>
      </c>
    </row>
    <row r="46" spans="1:3" x14ac:dyDescent="0.25">
      <c r="A46" t="s">
        <v>124</v>
      </c>
      <c r="B46" t="s">
        <v>125</v>
      </c>
      <c r="C46" t="str">
        <f t="shared" si="0"/>
        <v>L125041 (Electricity)</v>
      </c>
    </row>
    <row r="47" spans="1:3" x14ac:dyDescent="0.25">
      <c r="A47" t="s">
        <v>126</v>
      </c>
      <c r="B47" t="s">
        <v>127</v>
      </c>
      <c r="C47" t="str">
        <f t="shared" si="0"/>
        <v>L125042 (Gas)</v>
      </c>
    </row>
    <row r="48" spans="1:3" x14ac:dyDescent="0.25">
      <c r="A48" t="s">
        <v>128</v>
      </c>
      <c r="B48" t="s">
        <v>129</v>
      </c>
      <c r="C48" t="str">
        <f t="shared" si="0"/>
        <v>L125044 (Fuel Oil)</v>
      </c>
    </row>
    <row r="49" spans="1:3" x14ac:dyDescent="0.25">
      <c r="A49" t="s">
        <v>130</v>
      </c>
      <c r="B49" t="s">
        <v>131</v>
      </c>
      <c r="C49" t="str">
        <f t="shared" si="0"/>
        <v>L125045 (Water - Metered)</v>
      </c>
    </row>
    <row r="50" spans="1:3" x14ac:dyDescent="0.25">
      <c r="A50" t="s">
        <v>132</v>
      </c>
      <c r="B50" t="s">
        <v>133</v>
      </c>
      <c r="C50" t="str">
        <f t="shared" si="0"/>
        <v>L125046 (Water - Unmetered)</v>
      </c>
    </row>
    <row r="51" spans="1:3" x14ac:dyDescent="0.25">
      <c r="A51" t="s">
        <v>134</v>
      </c>
      <c r="B51" t="s">
        <v>135</v>
      </c>
      <c r="C51" t="str">
        <f t="shared" si="0"/>
        <v>L125048 (Non Domestic Rates)</v>
      </c>
    </row>
    <row r="52" spans="1:3" x14ac:dyDescent="0.25">
      <c r="A52" t="s">
        <v>136</v>
      </c>
      <c r="B52" t="s">
        <v>137</v>
      </c>
      <c r="C52" t="str">
        <f t="shared" si="0"/>
        <v>L125049 (Management Actions (Premises))</v>
      </c>
    </row>
    <row r="53" spans="1:3" x14ac:dyDescent="0.25">
      <c r="A53" t="s">
        <v>138</v>
      </c>
      <c r="B53" t="s">
        <v>139</v>
      </c>
      <c r="C53" t="str">
        <f t="shared" si="0"/>
        <v>L125050 (Utility Validation )</v>
      </c>
    </row>
    <row r="54" spans="1:3" x14ac:dyDescent="0.25">
      <c r="A54" t="s">
        <v>140</v>
      </c>
      <c r="B54" t="s">
        <v>141</v>
      </c>
      <c r="C54" t="str">
        <f t="shared" si="0"/>
        <v>L125051 (Climate Change Levy)</v>
      </c>
    </row>
    <row r="55" spans="1:3" x14ac:dyDescent="0.25">
      <c r="A55" t="s">
        <v>142</v>
      </c>
      <c r="B55" t="s">
        <v>143</v>
      </c>
      <c r="C55" t="str">
        <f t="shared" si="0"/>
        <v>L125062 (Property Hires/Rentals)</v>
      </c>
    </row>
    <row r="56" spans="1:3" x14ac:dyDescent="0.25">
      <c r="A56" t="s">
        <v>144</v>
      </c>
      <c r="B56" t="s">
        <v>145</v>
      </c>
      <c r="C56" t="str">
        <f t="shared" si="0"/>
        <v>L125064 (Buildings Insurance)</v>
      </c>
    </row>
    <row r="57" spans="1:3" x14ac:dyDescent="0.25">
      <c r="A57" t="s">
        <v>146</v>
      </c>
      <c r="B57" t="s">
        <v>147</v>
      </c>
      <c r="C57" t="str">
        <f t="shared" si="0"/>
        <v>L126011 (Furniture)</v>
      </c>
    </row>
    <row r="58" spans="1:3" x14ac:dyDescent="0.25">
      <c r="A58" t="s">
        <v>148</v>
      </c>
      <c r="B58" t="s">
        <v>149</v>
      </c>
      <c r="C58" t="str">
        <f t="shared" si="0"/>
        <v>L126012 (Office Equipment)</v>
      </c>
    </row>
    <row r="59" spans="1:3" x14ac:dyDescent="0.25">
      <c r="A59" t="s">
        <v>150</v>
      </c>
      <c r="B59" t="s">
        <v>151</v>
      </c>
      <c r="C59" t="str">
        <f t="shared" si="0"/>
        <v>L126013 (Sports Equipment)</v>
      </c>
    </row>
    <row r="60" spans="1:3" x14ac:dyDescent="0.25">
      <c r="A60" t="s">
        <v>152</v>
      </c>
      <c r="B60" t="s">
        <v>153</v>
      </c>
      <c r="C60" t="str">
        <f t="shared" si="0"/>
        <v>L126016 (Catering Equipment)</v>
      </c>
    </row>
    <row r="61" spans="1:3" x14ac:dyDescent="0.25">
      <c r="A61" t="s">
        <v>154</v>
      </c>
      <c r="B61" t="s">
        <v>155</v>
      </c>
      <c r="C61" t="str">
        <f t="shared" si="0"/>
        <v>L126021 (General Equipment)</v>
      </c>
    </row>
    <row r="62" spans="1:3" x14ac:dyDescent="0.25">
      <c r="A62" t="s">
        <v>156</v>
      </c>
      <c r="B62" t="s">
        <v>157</v>
      </c>
      <c r="C62" t="str">
        <f t="shared" si="0"/>
        <v>L126031 (Computer Hardware)</v>
      </c>
    </row>
    <row r="63" spans="1:3" x14ac:dyDescent="0.25">
      <c r="A63" t="s">
        <v>158</v>
      </c>
      <c r="B63" t="s">
        <v>159</v>
      </c>
      <c r="C63" t="str">
        <f t="shared" si="0"/>
        <v>L126032 (Computer Software)</v>
      </c>
    </row>
    <row r="64" spans="1:3" x14ac:dyDescent="0.25">
      <c r="A64" t="s">
        <v>160</v>
      </c>
      <c r="B64" t="s">
        <v>161</v>
      </c>
      <c r="C64" t="str">
        <f t="shared" si="0"/>
        <v>L126033 (Software Licences)</v>
      </c>
    </row>
    <row r="65" spans="1:3" x14ac:dyDescent="0.25">
      <c r="A65" t="s">
        <v>162</v>
      </c>
      <c r="B65" t="s">
        <v>163</v>
      </c>
      <c r="C65" t="str">
        <f t="shared" si="0"/>
        <v>L126034 (WiFi)</v>
      </c>
    </row>
    <row r="66" spans="1:3" x14ac:dyDescent="0.25">
      <c r="A66" t="s">
        <v>164</v>
      </c>
      <c r="B66" t="s">
        <v>165</v>
      </c>
      <c r="C66" t="str">
        <f t="shared" ref="C66:C129" si="1">CONCATENATE(A66," (",B66,")")</f>
        <v>L126035 (Computer Accessories)</v>
      </c>
    </row>
    <row r="67" spans="1:3" x14ac:dyDescent="0.25">
      <c r="A67" t="s">
        <v>166</v>
      </c>
      <c r="B67" t="s">
        <v>167</v>
      </c>
      <c r="C67" t="str">
        <f t="shared" si="1"/>
        <v>L126036 (Computer Consumables)</v>
      </c>
    </row>
    <row r="68" spans="1:3" x14ac:dyDescent="0.25">
      <c r="A68" t="s">
        <v>168</v>
      </c>
      <c r="B68" t="s">
        <v>169</v>
      </c>
      <c r="C68" t="str">
        <f t="shared" si="1"/>
        <v>L126037 (Computer Services)</v>
      </c>
    </row>
    <row r="69" spans="1:3" x14ac:dyDescent="0.25">
      <c r="A69" t="s">
        <v>170</v>
      </c>
      <c r="B69" t="s">
        <v>171</v>
      </c>
      <c r="C69" t="str">
        <f t="shared" si="1"/>
        <v>L126038 (Network Costs)</v>
      </c>
    </row>
    <row r="70" spans="1:3" x14ac:dyDescent="0.25">
      <c r="A70" t="s">
        <v>172</v>
      </c>
      <c r="B70" t="s">
        <v>173</v>
      </c>
      <c r="C70" t="str">
        <f t="shared" si="1"/>
        <v>L126041 (Equipment Repairs &amp; Maintenance)</v>
      </c>
    </row>
    <row r="71" spans="1:3" x14ac:dyDescent="0.25">
      <c r="A71" t="s">
        <v>174</v>
      </c>
      <c r="B71" t="s">
        <v>175</v>
      </c>
      <c r="C71" t="str">
        <f t="shared" si="1"/>
        <v>L126042 (Machine &amp; Equipment Rental)</v>
      </c>
    </row>
    <row r="72" spans="1:3" x14ac:dyDescent="0.25">
      <c r="A72" t="s">
        <v>176</v>
      </c>
      <c r="B72" t="s">
        <v>177</v>
      </c>
      <c r="C72" t="str">
        <f t="shared" si="1"/>
        <v>L126043 (Machine &amp; Equipment Lease)</v>
      </c>
    </row>
    <row r="73" spans="1:3" x14ac:dyDescent="0.25">
      <c r="A73" t="s">
        <v>178</v>
      </c>
      <c r="B73" t="s">
        <v>179</v>
      </c>
      <c r="C73" t="str">
        <f t="shared" si="1"/>
        <v>L126044 (Skip Rental)</v>
      </c>
    </row>
    <row r="74" spans="1:3" x14ac:dyDescent="0.25">
      <c r="A74" t="s">
        <v>180</v>
      </c>
      <c r="B74" t="s">
        <v>181</v>
      </c>
      <c r="C74" t="str">
        <f t="shared" si="1"/>
        <v>L127002 (Livestock Related Costs)</v>
      </c>
    </row>
    <row r="75" spans="1:3" x14ac:dyDescent="0.25">
      <c r="A75" t="s">
        <v>182</v>
      </c>
      <c r="B75" t="s">
        <v>183</v>
      </c>
      <c r="C75" t="str">
        <f t="shared" si="1"/>
        <v>L127010 (Learning Materials)</v>
      </c>
    </row>
    <row r="76" spans="1:3" x14ac:dyDescent="0.25">
      <c r="A76" t="s">
        <v>184</v>
      </c>
      <c r="B76" t="s">
        <v>185</v>
      </c>
      <c r="C76" t="str">
        <f t="shared" si="1"/>
        <v>L127011 (Books Fiction)</v>
      </c>
    </row>
    <row r="77" spans="1:3" x14ac:dyDescent="0.25">
      <c r="A77" t="s">
        <v>186</v>
      </c>
      <c r="B77" t="s">
        <v>187</v>
      </c>
      <c r="C77" t="str">
        <f t="shared" si="1"/>
        <v>L127012 (Books Non Fiction)</v>
      </c>
    </row>
    <row r="78" spans="1:3" x14ac:dyDescent="0.25">
      <c r="A78" t="s">
        <v>188</v>
      </c>
      <c r="B78" t="s">
        <v>189</v>
      </c>
      <c r="C78" t="str">
        <f t="shared" si="1"/>
        <v>L127014 (Local Periodicals - Electronic Format)</v>
      </c>
    </row>
    <row r="79" spans="1:3" x14ac:dyDescent="0.25">
      <c r="A79" t="s">
        <v>190</v>
      </c>
      <c r="B79" t="s">
        <v>191</v>
      </c>
      <c r="C79" t="str">
        <f t="shared" si="1"/>
        <v>L127015 (Talking Books)</v>
      </c>
    </row>
    <row r="80" spans="1:3" x14ac:dyDescent="0.25">
      <c r="A80" t="s">
        <v>192</v>
      </c>
      <c r="B80" t="s">
        <v>193</v>
      </c>
      <c r="C80" t="str">
        <f t="shared" si="1"/>
        <v>L127016 (Aqua Cleaning &amp; Supplies)</v>
      </c>
    </row>
    <row r="81" spans="1:3" x14ac:dyDescent="0.25">
      <c r="A81" t="s">
        <v>194</v>
      </c>
      <c r="B81" t="s">
        <v>195</v>
      </c>
      <c r="C81" t="str">
        <f t="shared" si="1"/>
        <v>L127017 (Periodicals and Newspapers)</v>
      </c>
    </row>
    <row r="82" spans="1:3" x14ac:dyDescent="0.25">
      <c r="A82" t="s">
        <v>196</v>
      </c>
      <c r="B82" t="s">
        <v>197</v>
      </c>
      <c r="C82" t="str">
        <f t="shared" si="1"/>
        <v>L127020 (E-Books)</v>
      </c>
    </row>
    <row r="83" spans="1:3" x14ac:dyDescent="0.25">
      <c r="A83" t="s">
        <v>198</v>
      </c>
      <c r="B83" t="s">
        <v>199</v>
      </c>
      <c r="C83" t="str">
        <f t="shared" si="1"/>
        <v>L127031 (Catering Supplies)</v>
      </c>
    </row>
    <row r="84" spans="1:3" x14ac:dyDescent="0.25">
      <c r="A84" t="s">
        <v>200</v>
      </c>
      <c r="B84" t="s">
        <v>201</v>
      </c>
      <c r="C84" t="str">
        <f t="shared" si="1"/>
        <v>L127032 (Cleaning Equipment &amp; Supplies)</v>
      </c>
    </row>
    <row r="85" spans="1:3" x14ac:dyDescent="0.25">
      <c r="A85" t="s">
        <v>202</v>
      </c>
      <c r="B85" t="s">
        <v>203</v>
      </c>
      <c r="C85" t="str">
        <f t="shared" si="1"/>
        <v>L127034 (Restroom Contract Charges)</v>
      </c>
    </row>
    <row r="86" spans="1:3" x14ac:dyDescent="0.25">
      <c r="A86" t="s">
        <v>204</v>
      </c>
      <c r="B86" t="s">
        <v>205</v>
      </c>
      <c r="C86" t="str">
        <f t="shared" si="1"/>
        <v>L127037 (Uniforms)</v>
      </c>
    </row>
    <row r="87" spans="1:3" x14ac:dyDescent="0.25">
      <c r="A87" t="s">
        <v>206</v>
      </c>
      <c r="B87" t="s">
        <v>207</v>
      </c>
      <c r="C87" t="str">
        <f t="shared" si="1"/>
        <v>L127038 (Bottled Water)</v>
      </c>
    </row>
    <row r="88" spans="1:3" x14ac:dyDescent="0.25">
      <c r="A88" t="s">
        <v>208</v>
      </c>
      <c r="B88" t="s">
        <v>209</v>
      </c>
      <c r="C88" t="str">
        <f t="shared" si="1"/>
        <v>L127051 (Professional Photography)</v>
      </c>
    </row>
    <row r="89" spans="1:3" x14ac:dyDescent="0.25">
      <c r="A89" t="s">
        <v>210</v>
      </c>
      <c r="B89" t="s">
        <v>211</v>
      </c>
      <c r="C89" t="str">
        <f t="shared" si="1"/>
        <v>L127052 (Awards, Trophies &amp; Certificates)</v>
      </c>
    </row>
    <row r="90" spans="1:3" x14ac:dyDescent="0.25">
      <c r="A90" t="s">
        <v>212</v>
      </c>
      <c r="B90" t="s">
        <v>213</v>
      </c>
      <c r="C90" t="str">
        <f t="shared" si="1"/>
        <v>L127053 (Acquisitions &amp; Collections)</v>
      </c>
    </row>
    <row r="91" spans="1:3" x14ac:dyDescent="0.25">
      <c r="A91" t="s">
        <v>214</v>
      </c>
      <c r="B91" t="s">
        <v>215</v>
      </c>
      <c r="C91" t="str">
        <f t="shared" si="1"/>
        <v>L127054 (Signage)</v>
      </c>
    </row>
    <row r="92" spans="1:3" x14ac:dyDescent="0.25">
      <c r="A92" t="s">
        <v>216</v>
      </c>
      <c r="B92" t="s">
        <v>217</v>
      </c>
      <c r="C92" t="str">
        <f t="shared" si="1"/>
        <v>L127057 (Veterinary Services)</v>
      </c>
    </row>
    <row r="93" spans="1:3" x14ac:dyDescent="0.25">
      <c r="A93" t="s">
        <v>218</v>
      </c>
      <c r="B93" t="s">
        <v>219</v>
      </c>
      <c r="C93" t="str">
        <f t="shared" si="1"/>
        <v>L127061 (Bar Provisions)</v>
      </c>
    </row>
    <row r="94" spans="1:3" x14ac:dyDescent="0.25">
      <c r="A94" t="s">
        <v>220</v>
      </c>
      <c r="B94" t="s">
        <v>221</v>
      </c>
      <c r="C94" t="str">
        <f t="shared" si="1"/>
        <v>L127062 (Vending Machine Provisions)</v>
      </c>
    </row>
    <row r="95" spans="1:3" x14ac:dyDescent="0.25">
      <c r="A95" t="s">
        <v>222</v>
      </c>
      <c r="B95" t="s">
        <v>223</v>
      </c>
      <c r="C95" t="str">
        <f t="shared" si="1"/>
        <v>L127063 (Protective Clothing)</v>
      </c>
    </row>
    <row r="96" spans="1:3" x14ac:dyDescent="0.25">
      <c r="A96" t="s">
        <v>224</v>
      </c>
      <c r="B96" t="s">
        <v>225</v>
      </c>
      <c r="C96" t="str">
        <f t="shared" si="1"/>
        <v>L127064 (First Aid Supplies)</v>
      </c>
    </row>
    <row r="97" spans="1:3" x14ac:dyDescent="0.25">
      <c r="A97" t="s">
        <v>226</v>
      </c>
      <c r="B97" t="s">
        <v>227</v>
      </c>
      <c r="C97" t="str">
        <f t="shared" si="1"/>
        <v>L127065 (Health &amp; Safety)</v>
      </c>
    </row>
    <row r="98" spans="1:3" x14ac:dyDescent="0.25">
      <c r="A98" t="s">
        <v>228</v>
      </c>
      <c r="B98" t="s">
        <v>229</v>
      </c>
      <c r="C98" t="str">
        <f t="shared" si="1"/>
        <v>L127066 (General Supplies)</v>
      </c>
    </row>
    <row r="99" spans="1:3" x14ac:dyDescent="0.25">
      <c r="A99" t="s">
        <v>230</v>
      </c>
      <c r="B99" t="s">
        <v>231</v>
      </c>
      <c r="C99" t="str">
        <f t="shared" si="1"/>
        <v>L127067 (Supplies for Resale)</v>
      </c>
    </row>
    <row r="100" spans="1:3" x14ac:dyDescent="0.25">
      <c r="A100" t="s">
        <v>232</v>
      </c>
      <c r="B100" t="s">
        <v>233</v>
      </c>
      <c r="C100" t="str">
        <f t="shared" si="1"/>
        <v>L127069 (Delivery &amp; Courier Charges)</v>
      </c>
    </row>
    <row r="101" spans="1:3" x14ac:dyDescent="0.25">
      <c r="A101" t="s">
        <v>234</v>
      </c>
      <c r="B101" t="s">
        <v>235</v>
      </c>
      <c r="C101" t="str">
        <f t="shared" si="1"/>
        <v>L127070 (Removals &amp; Storage)</v>
      </c>
    </row>
    <row r="102" spans="1:3" x14ac:dyDescent="0.25">
      <c r="A102" t="s">
        <v>236</v>
      </c>
      <c r="B102" t="s">
        <v>237</v>
      </c>
      <c r="C102" t="str">
        <f t="shared" si="1"/>
        <v>L127071 (Advertising)</v>
      </c>
    </row>
    <row r="103" spans="1:3" x14ac:dyDescent="0.25">
      <c r="A103" t="s">
        <v>238</v>
      </c>
      <c r="B103" t="s">
        <v>239</v>
      </c>
      <c r="C103" t="str">
        <f t="shared" si="1"/>
        <v>L127072 (Publicity &amp; Promotion)</v>
      </c>
    </row>
    <row r="104" spans="1:3" x14ac:dyDescent="0.25">
      <c r="A104" t="s">
        <v>240</v>
      </c>
      <c r="B104" t="s">
        <v>241</v>
      </c>
      <c r="C104" t="str">
        <f t="shared" si="1"/>
        <v>L127073 (Security Services)</v>
      </c>
    </row>
    <row r="105" spans="1:3" x14ac:dyDescent="0.25">
      <c r="A105" t="s">
        <v>242</v>
      </c>
      <c r="B105" t="s">
        <v>243</v>
      </c>
      <c r="C105" t="str">
        <f t="shared" si="1"/>
        <v>L127074 (General Licences)</v>
      </c>
    </row>
    <row r="106" spans="1:3" x14ac:dyDescent="0.25">
      <c r="A106" t="s">
        <v>244</v>
      </c>
      <c r="B106" t="s">
        <v>245</v>
      </c>
      <c r="C106" t="str">
        <f t="shared" si="1"/>
        <v>L127075 (Performing Artists)</v>
      </c>
    </row>
    <row r="107" spans="1:3" x14ac:dyDescent="0.25">
      <c r="A107" t="s">
        <v>246</v>
      </c>
      <c r="B107" t="s">
        <v>247</v>
      </c>
      <c r="C107" t="str">
        <f t="shared" si="1"/>
        <v>L127076 (Printing &amp; Design Services)</v>
      </c>
    </row>
    <row r="108" spans="1:3" x14ac:dyDescent="0.25">
      <c r="A108" t="s">
        <v>248</v>
      </c>
      <c r="B108" t="s">
        <v>249</v>
      </c>
      <c r="C108" t="str">
        <f t="shared" si="1"/>
        <v>L127077 (Leisure Community Events)</v>
      </c>
    </row>
    <row r="109" spans="1:3" x14ac:dyDescent="0.25">
      <c r="A109" t="s">
        <v>250</v>
      </c>
      <c r="B109" t="s">
        <v>251</v>
      </c>
      <c r="C109" t="str">
        <f t="shared" si="1"/>
        <v>L127079 (Museums Development)</v>
      </c>
    </row>
    <row r="110" spans="1:3" x14ac:dyDescent="0.25">
      <c r="A110" t="s">
        <v>252</v>
      </c>
      <c r="B110" t="s">
        <v>253</v>
      </c>
      <c r="C110" t="str">
        <f t="shared" si="1"/>
        <v>L127080 (Show Development)</v>
      </c>
    </row>
    <row r="111" spans="1:3" x14ac:dyDescent="0.25">
      <c r="A111" t="s">
        <v>254</v>
      </c>
      <c r="B111" t="s">
        <v>255</v>
      </c>
      <c r="C111" t="str">
        <f t="shared" si="1"/>
        <v>L127081 (Exhibition costs)</v>
      </c>
    </row>
    <row r="112" spans="1:3" x14ac:dyDescent="0.25">
      <c r="A112" t="s">
        <v>256</v>
      </c>
      <c r="B112" t="s">
        <v>257</v>
      </c>
      <c r="C112" t="str">
        <f t="shared" si="1"/>
        <v>L127082 (PRS Expenditure)</v>
      </c>
    </row>
    <row r="113" spans="1:3" x14ac:dyDescent="0.25">
      <c r="A113" t="s">
        <v>258</v>
      </c>
      <c r="B113" t="s">
        <v>259</v>
      </c>
      <c r="C113" t="str">
        <f t="shared" si="1"/>
        <v>L127085 (Grant Expenditure)</v>
      </c>
    </row>
    <row r="114" spans="1:3" x14ac:dyDescent="0.25">
      <c r="A114" t="s">
        <v>260</v>
      </c>
      <c r="B114" t="s">
        <v>261</v>
      </c>
      <c r="C114" t="str">
        <f t="shared" si="1"/>
        <v>L127090 (General Services)</v>
      </c>
    </row>
    <row r="115" spans="1:3" x14ac:dyDescent="0.25">
      <c r="A115" t="s">
        <v>262</v>
      </c>
      <c r="B115" t="s">
        <v>263</v>
      </c>
      <c r="C115" t="str">
        <f t="shared" si="1"/>
        <v>L127091 (Private Contractor)</v>
      </c>
    </row>
    <row r="116" spans="1:3" x14ac:dyDescent="0.25">
      <c r="A116" t="s">
        <v>264</v>
      </c>
      <c r="B116" t="s">
        <v>265</v>
      </c>
      <c r="C116" t="str">
        <f t="shared" si="1"/>
        <v>L127095 (Management Actions (S&amp;S))</v>
      </c>
    </row>
    <row r="117" spans="1:3" x14ac:dyDescent="0.25">
      <c r="A117" t="s">
        <v>266</v>
      </c>
      <c r="B117" t="s">
        <v>267</v>
      </c>
      <c r="C117" t="str">
        <f t="shared" si="1"/>
        <v>L128010 (Stationery)</v>
      </c>
    </row>
    <row r="118" spans="1:3" x14ac:dyDescent="0.25">
      <c r="A118" t="s">
        <v>268</v>
      </c>
      <c r="B118" t="s">
        <v>269</v>
      </c>
      <c r="C118" t="str">
        <f t="shared" si="1"/>
        <v>L128011 (Postage)</v>
      </c>
    </row>
    <row r="119" spans="1:3" x14ac:dyDescent="0.25">
      <c r="A119" t="s">
        <v>270</v>
      </c>
      <c r="B119" t="s">
        <v>271</v>
      </c>
      <c r="C119" t="str">
        <f t="shared" si="1"/>
        <v>L128012 (Telephone Bills)</v>
      </c>
    </row>
    <row r="120" spans="1:3" x14ac:dyDescent="0.25">
      <c r="A120" t="s">
        <v>272</v>
      </c>
      <c r="B120" t="s">
        <v>273</v>
      </c>
      <c r="C120" t="str">
        <f t="shared" si="1"/>
        <v>L128013 (Mobile Phone Bills)</v>
      </c>
    </row>
    <row r="121" spans="1:3" x14ac:dyDescent="0.25">
      <c r="A121" t="s">
        <v>274</v>
      </c>
      <c r="B121" t="s">
        <v>275</v>
      </c>
      <c r="C121" t="str">
        <f t="shared" si="1"/>
        <v>L128014 (Printing &amp; Copying)</v>
      </c>
    </row>
    <row r="122" spans="1:3" x14ac:dyDescent="0.25">
      <c r="A122" t="s">
        <v>276</v>
      </c>
      <c r="B122" t="s">
        <v>277</v>
      </c>
      <c r="C122" t="str">
        <f t="shared" si="1"/>
        <v>L128021 (Volunteer Expenses )</v>
      </c>
    </row>
    <row r="123" spans="1:3" x14ac:dyDescent="0.25">
      <c r="A123" t="s">
        <v>278</v>
      </c>
      <c r="B123" t="s">
        <v>279</v>
      </c>
      <c r="C123" t="str">
        <f t="shared" si="1"/>
        <v>L128022 (Officer Travel)</v>
      </c>
    </row>
    <row r="124" spans="1:3" x14ac:dyDescent="0.25">
      <c r="A124" t="s">
        <v>280</v>
      </c>
      <c r="B124" t="s">
        <v>281</v>
      </c>
      <c r="C124" t="str">
        <f t="shared" si="1"/>
        <v>L128023 (Officer Accomodation)</v>
      </c>
    </row>
    <row r="125" spans="1:3" x14ac:dyDescent="0.25">
      <c r="A125" t="s">
        <v>282</v>
      </c>
      <c r="B125" t="s">
        <v>283</v>
      </c>
      <c r="C125" t="str">
        <f t="shared" si="1"/>
        <v>L128025 (Officer Conferences)</v>
      </c>
    </row>
    <row r="126" spans="1:3" x14ac:dyDescent="0.25">
      <c r="A126" t="s">
        <v>284</v>
      </c>
      <c r="B126" t="s">
        <v>285</v>
      </c>
      <c r="C126" t="str">
        <f t="shared" si="1"/>
        <v>L128026 (Officer Excess Travel)</v>
      </c>
    </row>
    <row r="127" spans="1:3" x14ac:dyDescent="0.25">
      <c r="A127" t="s">
        <v>286</v>
      </c>
      <c r="B127" t="s">
        <v>287</v>
      </c>
      <c r="C127" t="str">
        <f t="shared" si="1"/>
        <v>L128030 (Officer Subsistence)</v>
      </c>
    </row>
    <row r="128" spans="1:3" x14ac:dyDescent="0.25">
      <c r="A128" t="s">
        <v>288</v>
      </c>
      <c r="B128" t="s">
        <v>289</v>
      </c>
      <c r="C128" t="str">
        <f t="shared" si="1"/>
        <v>L128031 (Hospitality)</v>
      </c>
    </row>
    <row r="129" spans="1:3" x14ac:dyDescent="0.25">
      <c r="A129" t="s">
        <v>290</v>
      </c>
      <c r="B129" t="s">
        <v>291</v>
      </c>
      <c r="C129" t="str">
        <f t="shared" si="1"/>
        <v>L128041 (General Subscriptions)</v>
      </c>
    </row>
    <row r="130" spans="1:3" x14ac:dyDescent="0.25">
      <c r="A130" t="s">
        <v>292</v>
      </c>
      <c r="B130" t="s">
        <v>293</v>
      </c>
      <c r="C130" t="str">
        <f t="shared" ref="C130:C147" si="2">CONCATENATE(A130," (",B130,")")</f>
        <v>L128042 (Licences)</v>
      </c>
    </row>
    <row r="131" spans="1:3" x14ac:dyDescent="0.25">
      <c r="A131" t="s">
        <v>294</v>
      </c>
      <c r="B131" t="s">
        <v>295</v>
      </c>
      <c r="C131" t="str">
        <f t="shared" si="2"/>
        <v>L128061 (General Admin Costs)</v>
      </c>
    </row>
    <row r="132" spans="1:3" x14ac:dyDescent="0.25">
      <c r="A132" t="s">
        <v>296</v>
      </c>
      <c r="B132" t="s">
        <v>297</v>
      </c>
      <c r="C132" t="str">
        <f t="shared" si="2"/>
        <v>L128070 (Provision for Bad Debt)</v>
      </c>
    </row>
    <row r="133" spans="1:3" x14ac:dyDescent="0.25">
      <c r="A133" t="s">
        <v>298</v>
      </c>
      <c r="B133" t="s">
        <v>299</v>
      </c>
      <c r="C133" t="str">
        <f t="shared" si="2"/>
        <v>L128075 (Debt Recovery Costs)</v>
      </c>
    </row>
    <row r="134" spans="1:3" x14ac:dyDescent="0.25">
      <c r="A134" t="s">
        <v>300</v>
      </c>
      <c r="B134" t="s">
        <v>301</v>
      </c>
      <c r="C134" t="str">
        <f t="shared" si="2"/>
        <v>L128999 (Miscellaneous)</v>
      </c>
    </row>
    <row r="135" spans="1:3" x14ac:dyDescent="0.25">
      <c r="A135" t="s">
        <v>302</v>
      </c>
      <c r="B135" t="s">
        <v>303</v>
      </c>
      <c r="C135" t="str">
        <f t="shared" si="2"/>
        <v>L129012 (Depreciation of Assets)</v>
      </c>
    </row>
    <row r="136" spans="1:3" x14ac:dyDescent="0.25">
      <c r="A136" t="s">
        <v>304</v>
      </c>
      <c r="B136" t="s">
        <v>305</v>
      </c>
      <c r="C136" t="str">
        <f t="shared" si="2"/>
        <v>L129013 (Impairment of Assets)</v>
      </c>
    </row>
    <row r="137" spans="1:3" x14ac:dyDescent="0.25">
      <c r="A137" t="s">
        <v>306</v>
      </c>
      <c r="B137" t="s">
        <v>307</v>
      </c>
      <c r="C137" t="str">
        <f t="shared" si="2"/>
        <v>L129014 (Gains and Losses on Disposal)</v>
      </c>
    </row>
    <row r="138" spans="1:3" x14ac:dyDescent="0.25">
      <c r="A138" t="s">
        <v>308</v>
      </c>
      <c r="B138" t="s">
        <v>309</v>
      </c>
      <c r="C138" t="str">
        <f t="shared" si="2"/>
        <v>L129031 (Support Service Charge)</v>
      </c>
    </row>
    <row r="139" spans="1:3" x14ac:dyDescent="0.25">
      <c r="A139" t="s">
        <v>310</v>
      </c>
      <c r="B139" t="s">
        <v>311</v>
      </c>
      <c r="C139" t="str">
        <f t="shared" si="2"/>
        <v>L129041 (Legal Fees)</v>
      </c>
    </row>
    <row r="140" spans="1:3" x14ac:dyDescent="0.25">
      <c r="A140" t="s">
        <v>312</v>
      </c>
      <c r="B140" t="s">
        <v>313</v>
      </c>
      <c r="C140" t="str">
        <f t="shared" si="2"/>
        <v>L129042 (Consultancy Fees)</v>
      </c>
    </row>
    <row r="141" spans="1:3" x14ac:dyDescent="0.25">
      <c r="A141" t="s">
        <v>314</v>
      </c>
      <c r="B141" t="s">
        <v>315</v>
      </c>
      <c r="C141" t="str">
        <f t="shared" si="2"/>
        <v>L129043 (Accountancy Fees)</v>
      </c>
    </row>
    <row r="142" spans="1:3" x14ac:dyDescent="0.25">
      <c r="A142" t="s">
        <v>316</v>
      </c>
      <c r="B142" t="s">
        <v>317</v>
      </c>
      <c r="C142" t="str">
        <f t="shared" si="2"/>
        <v>L129044 (Audit Fees)</v>
      </c>
    </row>
    <row r="143" spans="1:3" x14ac:dyDescent="0.25">
      <c r="A143" t="s">
        <v>318</v>
      </c>
      <c r="B143" t="s">
        <v>319</v>
      </c>
      <c r="C143" t="str">
        <f t="shared" si="2"/>
        <v>L129047 (Banking Charges)</v>
      </c>
    </row>
    <row r="144" spans="1:3" x14ac:dyDescent="0.25">
      <c r="A144" t="s">
        <v>320</v>
      </c>
      <c r="B144" t="s">
        <v>321</v>
      </c>
      <c r="C144" t="str">
        <f t="shared" si="2"/>
        <v>L129048 (Card Transaction Charges)</v>
      </c>
    </row>
    <row r="145" spans="1:3" x14ac:dyDescent="0.25">
      <c r="A145" t="s">
        <v>322</v>
      </c>
      <c r="B145" t="s">
        <v>323</v>
      </c>
      <c r="C145" t="str">
        <f t="shared" si="2"/>
        <v>L129055 (Irrecoverable VAT)</v>
      </c>
    </row>
    <row r="146" spans="1:3" x14ac:dyDescent="0.25">
      <c r="A146" t="s">
        <v>324</v>
      </c>
      <c r="B146" t="s">
        <v>325</v>
      </c>
      <c r="C146" t="str">
        <f t="shared" si="2"/>
        <v>L131040 (Transfer To (From) Unrestricted Funds)</v>
      </c>
    </row>
    <row r="147" spans="1:3" x14ac:dyDescent="0.25">
      <c r="A147" t="s">
        <v>885</v>
      </c>
      <c r="B147" t="s">
        <v>886</v>
      </c>
      <c r="C147" t="str">
        <f t="shared" si="2"/>
        <v>L161020 (Hospitality Stock)</v>
      </c>
    </row>
  </sheetData>
  <pageMargins left="0.7" right="0.7" top="0.75" bottom="0.75" header="0.3" footer="0.3"/>
  <headerFooter>
    <oddHeader>&amp;C&amp;"Aptos"&amp;12&amp;K0000FF Official&amp;1#_x000D_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C4062-F281-4A61-9872-70C05EF05B17}">
  <dimension ref="A1:C279"/>
  <sheetViews>
    <sheetView topLeftCell="A181" workbookViewId="0">
      <selection activeCell="C212" sqref="C212"/>
    </sheetView>
  </sheetViews>
  <sheetFormatPr defaultRowHeight="15" x14ac:dyDescent="0.25"/>
  <cols>
    <col min="1" max="1" width="6.85546875" bestFit="1" customWidth="1"/>
    <col min="2" max="2" width="38.5703125" bestFit="1" customWidth="1"/>
    <col min="3" max="3" width="46.5703125" bestFit="1" customWidth="1"/>
  </cols>
  <sheetData>
    <row r="1" spans="1:3" x14ac:dyDescent="0.25">
      <c r="A1" s="31" t="s">
        <v>326</v>
      </c>
      <c r="B1" s="31" t="s">
        <v>327</v>
      </c>
      <c r="C1" t="str">
        <f>CONCATENATE(A1," (",B1,")")</f>
        <v>L41304 (Growth Management Team)</v>
      </c>
    </row>
    <row r="2" spans="1:3" x14ac:dyDescent="0.25">
      <c r="A2" s="31" t="s">
        <v>328</v>
      </c>
      <c r="B2" s="31" t="s">
        <v>329</v>
      </c>
      <c r="C2" t="str">
        <f t="shared" ref="C2:C65" si="0">CONCATENATE(A2," (",B2,")")</f>
        <v>L41305 (Banking And Treasury)</v>
      </c>
    </row>
    <row r="3" spans="1:3" x14ac:dyDescent="0.25">
      <c r="A3" s="31" t="s">
        <v>330</v>
      </c>
      <c r="B3" s="31" t="s">
        <v>331</v>
      </c>
      <c r="C3" t="str">
        <f t="shared" si="0"/>
        <v>L41320 (Finance &amp; Business Development)</v>
      </c>
    </row>
    <row r="4" spans="1:3" x14ac:dyDescent="0.25">
      <c r="A4" s="31" t="s">
        <v>332</v>
      </c>
      <c r="B4" s="31" t="s">
        <v>333</v>
      </c>
      <c r="C4" t="str">
        <f t="shared" si="0"/>
        <v>L41225 (Events (Trust wide))</v>
      </c>
    </row>
    <row r="5" spans="1:3" x14ac:dyDescent="0.25">
      <c r="A5" s="31" t="s">
        <v>334</v>
      </c>
      <c r="B5" s="31" t="s">
        <v>335</v>
      </c>
      <c r="C5" t="str">
        <f t="shared" si="0"/>
        <v>L41228 (Christmas Festival)</v>
      </c>
    </row>
    <row r="6" spans="1:3" x14ac:dyDescent="0.25">
      <c r="A6" s="31" t="s">
        <v>336</v>
      </c>
      <c r="B6" s="31" t="s">
        <v>337</v>
      </c>
      <c r="C6" t="str">
        <f t="shared" si="0"/>
        <v>L43625 (DCCP VC Gift Shop)</v>
      </c>
    </row>
    <row r="7" spans="1:3" x14ac:dyDescent="0.25">
      <c r="A7" s="31" t="s">
        <v>338</v>
      </c>
      <c r="B7" s="31" t="s">
        <v>339</v>
      </c>
      <c r="C7" t="str">
        <f t="shared" si="0"/>
        <v>L43626 (DCCP Castle Gift Shop)</v>
      </c>
    </row>
    <row r="8" spans="1:3" x14ac:dyDescent="0.25">
      <c r="A8" s="31" t="s">
        <v>340</v>
      </c>
      <c r="B8" s="31" t="s">
        <v>341</v>
      </c>
      <c r="C8" t="str">
        <f t="shared" si="0"/>
        <v>L43627 (DCCP Visitor Centre)</v>
      </c>
    </row>
    <row r="9" spans="1:3" x14ac:dyDescent="0.25">
      <c r="A9" s="31" t="s">
        <v>342</v>
      </c>
      <c r="B9" s="31" t="s">
        <v>343</v>
      </c>
      <c r="C9" t="str">
        <f t="shared" si="0"/>
        <v>L43640 (DCCP Cafe)</v>
      </c>
    </row>
    <row r="10" spans="1:3" x14ac:dyDescent="0.25">
      <c r="A10" s="31" t="s">
        <v>344</v>
      </c>
      <c r="B10" s="31" t="s">
        <v>345</v>
      </c>
      <c r="C10" t="str">
        <f t="shared" si="0"/>
        <v>L43642 (Treehouse Hospitality - RC)</v>
      </c>
    </row>
    <row r="11" spans="1:3" x14ac:dyDescent="0.25">
      <c r="A11" s="31" t="s">
        <v>346</v>
      </c>
      <c r="B11" s="31" t="s">
        <v>347</v>
      </c>
      <c r="C11" t="str">
        <f t="shared" si="0"/>
        <v>L43645 (DCCP Kiosk)</v>
      </c>
    </row>
    <row r="12" spans="1:3" x14ac:dyDescent="0.25">
      <c r="A12" s="31" t="s">
        <v>348</v>
      </c>
      <c r="B12" s="31" t="s">
        <v>349</v>
      </c>
      <c r="C12" t="str">
        <f t="shared" si="0"/>
        <v>L43652 (Event Management Team)</v>
      </c>
    </row>
    <row r="13" spans="1:3" x14ac:dyDescent="0.25">
      <c r="A13" s="31" t="s">
        <v>350</v>
      </c>
      <c r="B13" s="31" t="s">
        <v>351</v>
      </c>
      <c r="C13" t="str">
        <f t="shared" si="0"/>
        <v>L43902 (Hospitality Holding Acc)</v>
      </c>
    </row>
    <row r="14" spans="1:3" x14ac:dyDescent="0.25">
      <c r="A14" s="31" t="s">
        <v>352</v>
      </c>
      <c r="B14" s="31" t="s">
        <v>353</v>
      </c>
      <c r="C14" t="str">
        <f t="shared" si="0"/>
        <v>L43903 (Grand Hall Hospitality)</v>
      </c>
    </row>
    <row r="15" spans="1:3" x14ac:dyDescent="0.25">
      <c r="A15" s="31" t="s">
        <v>354</v>
      </c>
      <c r="B15" s="31" t="s">
        <v>355</v>
      </c>
      <c r="C15" t="str">
        <f t="shared" si="0"/>
        <v>L43904 (Palace Hospitality)</v>
      </c>
    </row>
    <row r="16" spans="1:3" x14ac:dyDescent="0.25">
      <c r="A16" s="31" t="s">
        <v>356</v>
      </c>
      <c r="B16" s="31" t="s">
        <v>357</v>
      </c>
      <c r="C16" t="str">
        <f t="shared" si="0"/>
        <v>L43906 (Cumnock TH Hospitality)</v>
      </c>
    </row>
    <row r="17" spans="1:3" x14ac:dyDescent="0.25">
      <c r="A17" s="31" t="s">
        <v>358</v>
      </c>
      <c r="B17" s="31" t="s">
        <v>359</v>
      </c>
      <c r="C17" t="str">
        <f t="shared" si="0"/>
        <v>L43907 (Vending)</v>
      </c>
    </row>
    <row r="18" spans="1:3" x14ac:dyDescent="0.25">
      <c r="A18" s="31" t="s">
        <v>360</v>
      </c>
      <c r="B18" s="31" t="s">
        <v>361</v>
      </c>
      <c r="C18" t="str">
        <f t="shared" si="0"/>
        <v>L43908 (Dick Institute Cafe)</v>
      </c>
    </row>
    <row r="19" spans="1:3" x14ac:dyDescent="0.25">
      <c r="A19" s="31" t="s">
        <v>362</v>
      </c>
      <c r="B19" s="31" t="s">
        <v>363</v>
      </c>
      <c r="C19" t="str">
        <f t="shared" si="0"/>
        <v>L43909 (External Events)</v>
      </c>
    </row>
    <row r="20" spans="1:3" x14ac:dyDescent="0.25">
      <c r="A20" s="31" t="s">
        <v>364</v>
      </c>
      <c r="B20" s="31" t="s">
        <v>365</v>
      </c>
      <c r="C20" t="str">
        <f t="shared" si="0"/>
        <v>L43912 (Vending - Wallace Chambers)</v>
      </c>
    </row>
    <row r="21" spans="1:3" x14ac:dyDescent="0.25">
      <c r="A21" s="31" t="s">
        <v>366</v>
      </c>
      <c r="B21" s="31" t="s">
        <v>367</v>
      </c>
      <c r="C21" t="str">
        <f t="shared" si="0"/>
        <v>L43914 (Roundhouse Cafe)</v>
      </c>
    </row>
    <row r="22" spans="1:3" x14ac:dyDescent="0.25">
      <c r="A22" s="31" t="s">
        <v>368</v>
      </c>
      <c r="B22" s="31" t="s">
        <v>369</v>
      </c>
      <c r="C22" t="str">
        <f t="shared" si="0"/>
        <v>L43930 (Merchandise Hospitality)</v>
      </c>
    </row>
    <row r="23" spans="1:3" x14ac:dyDescent="0.25">
      <c r="A23" s="31" t="s">
        <v>370</v>
      </c>
      <c r="B23" s="31" t="s">
        <v>371</v>
      </c>
      <c r="C23" t="str">
        <f t="shared" si="0"/>
        <v>L43932 (Internal Hospitality)</v>
      </c>
    </row>
    <row r="24" spans="1:3" x14ac:dyDescent="0.25">
      <c r="A24" s="31" t="s">
        <v>372</v>
      </c>
      <c r="B24" s="31" t="s">
        <v>373</v>
      </c>
      <c r="C24" t="str">
        <f t="shared" si="0"/>
        <v>L43994 (Summer Live at the Dean)</v>
      </c>
    </row>
    <row r="25" spans="1:3" x14ac:dyDescent="0.25">
      <c r="A25" s="31" t="s">
        <v>374</v>
      </c>
      <c r="B25" s="31" t="s">
        <v>375</v>
      </c>
      <c r="C25" t="str">
        <f t="shared" si="0"/>
        <v>L45775 (Taste of Ayrshire )</v>
      </c>
    </row>
    <row r="26" spans="1:3" x14ac:dyDescent="0.25">
      <c r="A26" s="31" t="s">
        <v>376</v>
      </c>
      <c r="B26" s="31" t="s">
        <v>377</v>
      </c>
      <c r="C26" t="str">
        <f t="shared" si="0"/>
        <v>L45906 (Pop Up Venue)</v>
      </c>
    </row>
    <row r="27" spans="1:3" x14ac:dyDescent="0.25">
      <c r="A27" t="s">
        <v>378</v>
      </c>
      <c r="B27" t="s">
        <v>379</v>
      </c>
      <c r="C27" t="str">
        <f t="shared" si="0"/>
        <v>L50010 (Galleon Hospitality)</v>
      </c>
    </row>
    <row r="28" spans="1:3" x14ac:dyDescent="0.25">
      <c r="A28" t="s">
        <v>380</v>
      </c>
      <c r="B28" t="s">
        <v>381</v>
      </c>
      <c r="C28" t="str">
        <f t="shared" si="0"/>
        <v>L51010 (REHIS)</v>
      </c>
    </row>
    <row r="29" spans="1:3" x14ac:dyDescent="0.25">
      <c r="A29" t="s">
        <v>382</v>
      </c>
      <c r="B29" t="s">
        <v>383</v>
      </c>
      <c r="C29" t="str">
        <f t="shared" si="0"/>
        <v>L51020 (Corporate Trolley)</v>
      </c>
    </row>
    <row r="30" spans="1:3" x14ac:dyDescent="0.25">
      <c r="A30" t="s">
        <v>384</v>
      </c>
      <c r="B30" t="s">
        <v>385</v>
      </c>
      <c r="C30" t="str">
        <f t="shared" si="0"/>
        <v>L51030 (London Road Canteen)</v>
      </c>
    </row>
    <row r="31" spans="1:3" x14ac:dyDescent="0.25">
      <c r="A31" t="s">
        <v>386</v>
      </c>
      <c r="B31" t="s">
        <v>387</v>
      </c>
      <c r="C31" t="str">
        <f t="shared" si="0"/>
        <v>L51040 (CPU)</v>
      </c>
    </row>
    <row r="32" spans="1:3" x14ac:dyDescent="0.25">
      <c r="A32" t="s">
        <v>388</v>
      </c>
      <c r="B32" t="s">
        <v>389</v>
      </c>
      <c r="C32" t="str">
        <f t="shared" si="0"/>
        <v>L51050 (Kirkstyle)</v>
      </c>
    </row>
    <row r="33" spans="1:3" x14ac:dyDescent="0.25">
      <c r="A33" t="s">
        <v>390</v>
      </c>
      <c r="B33" t="s">
        <v>391</v>
      </c>
      <c r="C33" t="str">
        <f t="shared" si="0"/>
        <v>L51060 (Special Catering)</v>
      </c>
    </row>
    <row r="34" spans="1:3" x14ac:dyDescent="0.25">
      <c r="A34" t="s">
        <v>392</v>
      </c>
      <c r="B34" t="s">
        <v>393</v>
      </c>
      <c r="C34" t="str">
        <f t="shared" si="0"/>
        <v>L51110 (Social Services Catering Admin)</v>
      </c>
    </row>
    <row r="35" spans="1:3" x14ac:dyDescent="0.25">
      <c r="A35" t="s">
        <v>394</v>
      </c>
      <c r="B35" t="s">
        <v>395</v>
      </c>
      <c r="C35" t="str">
        <f t="shared" si="0"/>
        <v>L51120 (Ellisland Lunch Club)</v>
      </c>
    </row>
    <row r="36" spans="1:3" x14ac:dyDescent="0.25">
      <c r="A36" t="s">
        <v>396</v>
      </c>
      <c r="B36" t="s">
        <v>397</v>
      </c>
      <c r="C36" t="str">
        <f t="shared" si="0"/>
        <v>L51121 (Take a Bow Lunch Club)</v>
      </c>
    </row>
    <row r="37" spans="1:3" x14ac:dyDescent="0.25">
      <c r="A37" t="s">
        <v>398</v>
      </c>
      <c r="B37" t="s">
        <v>399</v>
      </c>
      <c r="C37" t="str">
        <f t="shared" si="0"/>
        <v>L51122 (Patna Day Care Centre)</v>
      </c>
    </row>
    <row r="38" spans="1:3" x14ac:dyDescent="0.25">
      <c r="A38" t="s">
        <v>400</v>
      </c>
      <c r="B38" t="s">
        <v>401</v>
      </c>
      <c r="C38" t="str">
        <f t="shared" si="0"/>
        <v>L51123 (Ross Crt (Hse 20) Day Care Catering)</v>
      </c>
    </row>
    <row r="39" spans="1:3" x14ac:dyDescent="0.25">
      <c r="A39" t="s">
        <v>402</v>
      </c>
      <c r="B39" t="s">
        <v>403</v>
      </c>
      <c r="C39" t="str">
        <f t="shared" si="0"/>
        <v>L51124 (Stewarton Day Care - Catering)</v>
      </c>
    </row>
    <row r="40" spans="1:3" x14ac:dyDescent="0.25">
      <c r="A40" t="s">
        <v>404</v>
      </c>
      <c r="B40" t="s">
        <v>405</v>
      </c>
      <c r="C40" t="str">
        <f t="shared" si="0"/>
        <v>L51125 (Ross Crt (Hse 23) Lunch Club)</v>
      </c>
    </row>
    <row r="41" spans="1:3" x14ac:dyDescent="0.25">
      <c r="A41" t="s">
        <v>406</v>
      </c>
      <c r="B41" t="s">
        <v>407</v>
      </c>
      <c r="C41" t="str">
        <f t="shared" si="0"/>
        <v>L51126 (Social Service Catering - Kilmarnock Area)</v>
      </c>
    </row>
    <row r="42" spans="1:3" x14ac:dyDescent="0.25">
      <c r="A42" t="s">
        <v>408</v>
      </c>
      <c r="B42" t="s">
        <v>409</v>
      </c>
      <c r="C42" t="str">
        <f t="shared" si="0"/>
        <v>L51127 (Afton Crt Day Care Catering)</v>
      </c>
    </row>
    <row r="43" spans="1:3" x14ac:dyDescent="0.25">
      <c r="A43" t="s">
        <v>410</v>
      </c>
      <c r="B43" t="s">
        <v>411</v>
      </c>
      <c r="C43" t="str">
        <f t="shared" si="0"/>
        <v>L51128 (Roseburn Day Care Catering)</v>
      </c>
    </row>
    <row r="44" spans="1:3" x14ac:dyDescent="0.25">
      <c r="A44" t="s">
        <v>412</v>
      </c>
      <c r="B44" t="s">
        <v>413</v>
      </c>
      <c r="C44" t="str">
        <f t="shared" si="0"/>
        <v>L51129 (Rowantree Crt Lunch Club)</v>
      </c>
    </row>
    <row r="45" spans="1:3" x14ac:dyDescent="0.25">
      <c r="A45" t="s">
        <v>414</v>
      </c>
      <c r="B45" t="s">
        <v>415</v>
      </c>
      <c r="C45" t="str">
        <f t="shared" si="0"/>
        <v>L51130 (Stewarton Lunch Club)</v>
      </c>
    </row>
    <row r="46" spans="1:3" x14ac:dyDescent="0.25">
      <c r="A46" t="s">
        <v>416</v>
      </c>
      <c r="B46" t="s">
        <v>417</v>
      </c>
      <c r="C46" t="str">
        <f t="shared" si="0"/>
        <v>L51131 (Afton Crt Lunch Club)</v>
      </c>
    </row>
    <row r="47" spans="1:3" x14ac:dyDescent="0.25">
      <c r="A47" t="s">
        <v>418</v>
      </c>
      <c r="B47" t="s">
        <v>419</v>
      </c>
      <c r="C47" t="str">
        <f t="shared" si="0"/>
        <v>L51132 (Dementia Outreach Ellisland)</v>
      </c>
    </row>
    <row r="48" spans="1:3" x14ac:dyDescent="0.25">
      <c r="A48" t="s">
        <v>420</v>
      </c>
      <c r="B48" t="s">
        <v>421</v>
      </c>
      <c r="C48" t="str">
        <f t="shared" si="0"/>
        <v>L51133 (Kilmaurs Lunch Club)</v>
      </c>
    </row>
    <row r="49" spans="1:3" x14ac:dyDescent="0.25">
      <c r="A49" t="s">
        <v>422</v>
      </c>
      <c r="B49" t="s">
        <v>423</v>
      </c>
      <c r="C49" t="str">
        <f t="shared" si="0"/>
        <v>L51134 (Rosebank OAP Catering)</v>
      </c>
    </row>
    <row r="50" spans="1:3" x14ac:dyDescent="0.25">
      <c r="A50" t="s">
        <v>424</v>
      </c>
      <c r="B50" t="s">
        <v>425</v>
      </c>
      <c r="C50" t="str">
        <f t="shared" si="0"/>
        <v>L51135 (Ross Crt OAP Catering)</v>
      </c>
    </row>
    <row r="51" spans="1:3" x14ac:dyDescent="0.25">
      <c r="A51" t="s">
        <v>426</v>
      </c>
      <c r="B51" t="s">
        <v>427</v>
      </c>
      <c r="C51" t="str">
        <f t="shared" si="0"/>
        <v>L51136 (Balmoral Road Catering)</v>
      </c>
    </row>
    <row r="52" spans="1:3" x14ac:dyDescent="0.25">
      <c r="A52" t="s">
        <v>428</v>
      </c>
      <c r="B52" t="s">
        <v>429</v>
      </c>
      <c r="C52" t="str">
        <f t="shared" si="0"/>
        <v>L51137 (A Fleming ATC - Catering)</v>
      </c>
    </row>
    <row r="53" spans="1:3" x14ac:dyDescent="0.25">
      <c r="A53" t="s">
        <v>430</v>
      </c>
      <c r="B53" t="s">
        <v>431</v>
      </c>
      <c r="C53" t="str">
        <f t="shared" si="0"/>
        <v>L53101 (Killieween)</v>
      </c>
    </row>
    <row r="54" spans="1:3" x14ac:dyDescent="0.25">
      <c r="A54" t="s">
        <v>432</v>
      </c>
      <c r="B54" t="s">
        <v>433</v>
      </c>
      <c r="C54" t="str">
        <f t="shared" si="0"/>
        <v>L53102 (Burns AGM)</v>
      </c>
    </row>
    <row r="55" spans="1:3" x14ac:dyDescent="0.25">
      <c r="A55" t="s">
        <v>434</v>
      </c>
      <c r="B55" t="s">
        <v>435</v>
      </c>
      <c r="C55" t="str">
        <f t="shared" si="0"/>
        <v>L53103 (Event 3)</v>
      </c>
    </row>
    <row r="56" spans="1:3" x14ac:dyDescent="0.25">
      <c r="A56" t="s">
        <v>436</v>
      </c>
      <c r="B56" t="s">
        <v>437</v>
      </c>
      <c r="C56" t="str">
        <f t="shared" si="0"/>
        <v>L53104 (Event 4)</v>
      </c>
    </row>
    <row r="57" spans="1:3" x14ac:dyDescent="0.25">
      <c r="A57" t="s">
        <v>438</v>
      </c>
      <c r="B57" t="s">
        <v>439</v>
      </c>
      <c r="C57" t="str">
        <f t="shared" si="0"/>
        <v>L53105 (Event 5)</v>
      </c>
    </row>
    <row r="58" spans="1:3" x14ac:dyDescent="0.25">
      <c r="A58" s="31" t="s">
        <v>440</v>
      </c>
      <c r="B58" s="31" t="s">
        <v>441</v>
      </c>
      <c r="C58" t="str">
        <f t="shared" si="0"/>
        <v>L41100 (Leisure Trust Board)</v>
      </c>
    </row>
    <row r="59" spans="1:3" x14ac:dyDescent="0.25">
      <c r="A59" s="31" t="s">
        <v>442</v>
      </c>
      <c r="B59" s="31" t="s">
        <v>443</v>
      </c>
      <c r="C59" t="str">
        <f t="shared" si="0"/>
        <v>L41200 (Chief Officer)</v>
      </c>
    </row>
    <row r="60" spans="1:3" x14ac:dyDescent="0.25">
      <c r="A60" s="31" t="s">
        <v>444</v>
      </c>
      <c r="B60" s="31" t="s">
        <v>445</v>
      </c>
      <c r="C60" t="str">
        <f t="shared" si="0"/>
        <v>L41205 (Unallocated Items)</v>
      </c>
    </row>
    <row r="61" spans="1:3" x14ac:dyDescent="0.25">
      <c r="A61" s="31" t="s">
        <v>446</v>
      </c>
      <c r="B61" s="31" t="s">
        <v>447</v>
      </c>
      <c r="C61" t="str">
        <f t="shared" si="0"/>
        <v>L41210 (Staff Recognition Scheme )</v>
      </c>
    </row>
    <row r="62" spans="1:3" x14ac:dyDescent="0.25">
      <c r="A62" s="31" t="s">
        <v>448</v>
      </c>
      <c r="B62" s="31" t="s">
        <v>449</v>
      </c>
      <c r="C62" t="str">
        <f t="shared" si="0"/>
        <v>L41215 (Shared Services - Bank Staff )</v>
      </c>
    </row>
    <row r="63" spans="1:3" x14ac:dyDescent="0.25">
      <c r="A63" s="31" t="s">
        <v>450</v>
      </c>
      <c r="B63" s="31" t="s">
        <v>451</v>
      </c>
      <c r="C63" t="str">
        <f t="shared" si="0"/>
        <v>L41220 (Exchange Event)</v>
      </c>
    </row>
    <row r="64" spans="1:3" x14ac:dyDescent="0.25">
      <c r="A64" s="31" t="s">
        <v>452</v>
      </c>
      <c r="B64" s="31" t="s">
        <v>453</v>
      </c>
      <c r="C64" t="str">
        <f t="shared" si="0"/>
        <v>L41235 (Dean Castle Wedding)</v>
      </c>
    </row>
    <row r="65" spans="1:3" x14ac:dyDescent="0.25">
      <c r="A65" s="31" t="s">
        <v>454</v>
      </c>
      <c r="B65" s="31" t="s">
        <v>455</v>
      </c>
      <c r="C65" t="str">
        <f t="shared" si="0"/>
        <v>L41245 (Moorfield Resource Centre)</v>
      </c>
    </row>
    <row r="66" spans="1:3" x14ac:dyDescent="0.25">
      <c r="A66" s="31" t="s">
        <v>456</v>
      </c>
      <c r="B66" s="31" t="s">
        <v>457</v>
      </c>
      <c r="C66" t="str">
        <f t="shared" ref="C66:C129" si="1">CONCATENATE(A66," (",B66,")")</f>
        <v>L41255 (Civic Centre South)</v>
      </c>
    </row>
    <row r="67" spans="1:3" x14ac:dyDescent="0.25">
      <c r="A67" s="31" t="s">
        <v>458</v>
      </c>
      <c r="B67" s="31" t="s">
        <v>459</v>
      </c>
      <c r="C67" t="str">
        <f t="shared" si="1"/>
        <v>L41260 (People, Policy and Performance)</v>
      </c>
    </row>
    <row r="68" spans="1:3" x14ac:dyDescent="0.25">
      <c r="A68" s="31" t="s">
        <v>460</v>
      </c>
      <c r="B68" s="31" t="s">
        <v>461</v>
      </c>
      <c r="C68" t="str">
        <f t="shared" si="1"/>
        <v>L41270 (Place, Projects and Programmes)</v>
      </c>
    </row>
    <row r="69" spans="1:3" x14ac:dyDescent="0.25">
      <c r="A69" s="31" t="s">
        <v>462</v>
      </c>
      <c r="B69" s="31" t="s">
        <v>463</v>
      </c>
      <c r="C69" t="str">
        <f t="shared" si="1"/>
        <v>L41350 (Central Funding)</v>
      </c>
    </row>
    <row r="70" spans="1:3" x14ac:dyDescent="0.25">
      <c r="A70" s="31" t="s">
        <v>464</v>
      </c>
      <c r="B70" s="31" t="s">
        <v>465</v>
      </c>
      <c r="C70" t="str">
        <f t="shared" si="1"/>
        <v>L48000 (Vibrant Communities)</v>
      </c>
    </row>
    <row r="71" spans="1:3" x14ac:dyDescent="0.25">
      <c r="A71" s="31" t="s">
        <v>466</v>
      </c>
      <c r="B71" s="31" t="s">
        <v>467</v>
      </c>
      <c r="C71" t="str">
        <f t="shared" si="1"/>
        <v>L48010 (VCOM Grants)</v>
      </c>
    </row>
    <row r="72" spans="1:3" x14ac:dyDescent="0.25">
      <c r="A72" s="31" t="s">
        <v>468</v>
      </c>
      <c r="B72" s="31" t="s">
        <v>469</v>
      </c>
      <c r="C72" t="str">
        <f t="shared" si="1"/>
        <v>L48025 (Workface - Modern Apprentices)</v>
      </c>
    </row>
    <row r="73" spans="1:3" x14ac:dyDescent="0.25">
      <c r="A73" s="31" t="s">
        <v>470</v>
      </c>
      <c r="B73" s="31" t="s">
        <v>471</v>
      </c>
      <c r="C73" t="str">
        <f t="shared" si="1"/>
        <v>L45015 (KGIL Artworks Programme)</v>
      </c>
    </row>
    <row r="74" spans="1:3" x14ac:dyDescent="0.25">
      <c r="A74" s="31" t="s">
        <v>472</v>
      </c>
      <c r="B74" s="31" t="s">
        <v>473</v>
      </c>
      <c r="C74" t="str">
        <f t="shared" si="1"/>
        <v>L45040 (Ayrshire Libraries Forum)</v>
      </c>
    </row>
    <row r="75" spans="1:3" x14ac:dyDescent="0.25">
      <c r="A75" s="31" t="s">
        <v>474</v>
      </c>
      <c r="B75" s="31" t="s">
        <v>475</v>
      </c>
      <c r="C75" t="str">
        <f t="shared" si="1"/>
        <v>L45045 (VACMA)</v>
      </c>
    </row>
    <row r="76" spans="1:3" x14ac:dyDescent="0.25">
      <c r="A76" s="31" t="s">
        <v>476</v>
      </c>
      <c r="B76" s="31" t="s">
        <v>477</v>
      </c>
      <c r="C76" t="str">
        <f t="shared" si="1"/>
        <v>L45050 (Palace Theatre Shows)</v>
      </c>
    </row>
    <row r="77" spans="1:3" x14ac:dyDescent="0.25">
      <c r="A77" s="31" t="s">
        <v>478</v>
      </c>
      <c r="B77" s="31" t="s">
        <v>479</v>
      </c>
      <c r="C77" t="str">
        <f t="shared" si="1"/>
        <v>L45060 (Palace Theatre % Shows)</v>
      </c>
    </row>
    <row r="78" spans="1:3" x14ac:dyDescent="0.25">
      <c r="A78" s="31" t="s">
        <v>480</v>
      </c>
      <c r="B78" s="31" t="s">
        <v>481</v>
      </c>
      <c r="C78" t="str">
        <f t="shared" si="1"/>
        <v>L45240 (Burns Birthday in Mauchline)</v>
      </c>
    </row>
    <row r="79" spans="1:3" x14ac:dyDescent="0.25">
      <c r="A79" s="31" t="s">
        <v>482</v>
      </c>
      <c r="B79" s="31" t="s">
        <v>483</v>
      </c>
      <c r="C79" t="str">
        <f t="shared" si="1"/>
        <v>L45450 (Digital Storyteller in Residence)</v>
      </c>
    </row>
    <row r="80" spans="1:3" x14ac:dyDescent="0.25">
      <c r="A80" s="31" t="s">
        <v>484</v>
      </c>
      <c r="B80" s="31" t="s">
        <v>485</v>
      </c>
      <c r="C80" t="str">
        <f t="shared" si="1"/>
        <v>L45530 (SHOUT)</v>
      </c>
    </row>
    <row r="81" spans="1:3" x14ac:dyDescent="0.25">
      <c r="A81" s="31" t="s">
        <v>486</v>
      </c>
      <c r="B81" s="31" t="s">
        <v>487</v>
      </c>
      <c r="C81" t="str">
        <f t="shared" si="1"/>
        <v>L45540 (Morton Hall and Library )</v>
      </c>
    </row>
    <row r="82" spans="1:3" x14ac:dyDescent="0.25">
      <c r="A82" s="31" t="s">
        <v>488</v>
      </c>
      <c r="B82" s="31" t="s">
        <v>489</v>
      </c>
      <c r="C82" t="str">
        <f t="shared" si="1"/>
        <v>L45560 (Dean Castle Restoration and Event)</v>
      </c>
    </row>
    <row r="83" spans="1:3" x14ac:dyDescent="0.25">
      <c r="A83" s="31" t="s">
        <v>490</v>
      </c>
      <c r="B83" s="31" t="s">
        <v>491</v>
      </c>
      <c r="C83" t="str">
        <f t="shared" si="1"/>
        <v>L45570 (Wifi Project)</v>
      </c>
    </row>
    <row r="84" spans="1:3" x14ac:dyDescent="0.25">
      <c r="A84" s="31" t="s">
        <v>492</v>
      </c>
      <c r="B84" s="31" t="s">
        <v>493</v>
      </c>
      <c r="C84" t="str">
        <f t="shared" si="1"/>
        <v>L45600 (Foster Carer Service - Memberships)</v>
      </c>
    </row>
    <row r="85" spans="1:3" x14ac:dyDescent="0.25">
      <c r="A85" s="31" t="s">
        <v>494</v>
      </c>
      <c r="B85" s="31" t="s">
        <v>495</v>
      </c>
      <c r="C85" t="str">
        <f t="shared" si="1"/>
        <v>L45605 (Youth Memberships)</v>
      </c>
    </row>
    <row r="86" spans="1:3" x14ac:dyDescent="0.25">
      <c r="A86" s="31" t="s">
        <v>496</v>
      </c>
      <c r="B86" s="31" t="s">
        <v>497</v>
      </c>
      <c r="C86" t="str">
        <f t="shared" si="1"/>
        <v>L45620 (Annick Valley Leisure Facilities)</v>
      </c>
    </row>
    <row r="87" spans="1:3" x14ac:dyDescent="0.25">
      <c r="A87" s="31" t="s">
        <v>498</v>
      </c>
      <c r="B87" s="31" t="s">
        <v>499</v>
      </c>
      <c r="C87" t="str">
        <f t="shared" si="1"/>
        <v>L45625 (Stewarton Dev Cont)</v>
      </c>
    </row>
    <row r="88" spans="1:3" x14ac:dyDescent="0.25">
      <c r="A88" s="31" t="s">
        <v>500</v>
      </c>
      <c r="B88" s="31" t="s">
        <v>501</v>
      </c>
      <c r="C88" t="str">
        <f t="shared" si="1"/>
        <v>L45630 (Patna Leisure Facilities)</v>
      </c>
    </row>
    <row r="89" spans="1:3" x14ac:dyDescent="0.25">
      <c r="A89" s="31" t="s">
        <v>502</v>
      </c>
      <c r="B89" s="31" t="s">
        <v>503</v>
      </c>
      <c r="C89" t="str">
        <f t="shared" si="1"/>
        <v>L45710 (Creative Scotland Recovery Fund)</v>
      </c>
    </row>
    <row r="90" spans="1:3" x14ac:dyDescent="0.25">
      <c r="A90" s="31" t="s">
        <v>504</v>
      </c>
      <c r="B90" s="31" t="s">
        <v>505</v>
      </c>
      <c r="C90" t="str">
        <f t="shared" si="1"/>
        <v>L45720 (Jumpstart)</v>
      </c>
    </row>
    <row r="91" spans="1:3" x14ac:dyDescent="0.25">
      <c r="A91" s="31" t="s">
        <v>506</v>
      </c>
      <c r="B91" s="31" t="s">
        <v>507</v>
      </c>
      <c r="C91" t="str">
        <f t="shared" si="1"/>
        <v>L45740 (On the Road to Digital Success)</v>
      </c>
    </row>
    <row r="92" spans="1:3" x14ac:dyDescent="0.25">
      <c r="A92" s="31" t="s">
        <v>508</v>
      </c>
      <c r="B92" s="31" t="s">
        <v>509</v>
      </c>
      <c r="C92" t="str">
        <f t="shared" si="1"/>
        <v>L45765 (Celebration Wood)</v>
      </c>
    </row>
    <row r="93" spans="1:3" x14ac:dyDescent="0.25">
      <c r="A93" s="31" t="s">
        <v>510</v>
      </c>
      <c r="B93" s="31" t="s">
        <v>511</v>
      </c>
      <c r="C93" t="str">
        <f t="shared" si="1"/>
        <v>L45780 (Leisure Facility Strategy)</v>
      </c>
    </row>
    <row r="94" spans="1:3" x14ac:dyDescent="0.25">
      <c r="A94" s="31" t="s">
        <v>512</v>
      </c>
      <c r="B94" s="31" t="s">
        <v>513</v>
      </c>
      <c r="C94" t="str">
        <f t="shared" si="1"/>
        <v>L45785 (Essential Spend 2025-26)</v>
      </c>
    </row>
    <row r="95" spans="1:3" x14ac:dyDescent="0.25">
      <c r="A95" s="31" t="s">
        <v>514</v>
      </c>
      <c r="B95" s="31" t="s">
        <v>515</v>
      </c>
      <c r="C95" t="str">
        <f t="shared" si="1"/>
        <v>L45800 (Parental Employability - Work Experience)</v>
      </c>
    </row>
    <row r="96" spans="1:3" x14ac:dyDescent="0.25">
      <c r="A96" s="31" t="s">
        <v>516</v>
      </c>
      <c r="B96" s="31" t="s">
        <v>517</v>
      </c>
      <c r="C96" t="str">
        <f t="shared" si="1"/>
        <v>L45805 (Burns House Museum Project)</v>
      </c>
    </row>
    <row r="97" spans="1:3" x14ac:dyDescent="0.25">
      <c r="A97" s="31" t="s">
        <v>518</v>
      </c>
      <c r="B97" s="31" t="s">
        <v>519</v>
      </c>
      <c r="C97" t="str">
        <f t="shared" si="1"/>
        <v>L45915 (Civic Centre Set Up)</v>
      </c>
    </row>
    <row r="98" spans="1:3" x14ac:dyDescent="0.25">
      <c r="A98" s="31" t="s">
        <v>520</v>
      </c>
      <c r="B98" s="31" t="s">
        <v>521</v>
      </c>
      <c r="C98" t="str">
        <f t="shared" si="1"/>
        <v>L48430 (Sports Council)</v>
      </c>
    </row>
    <row r="99" spans="1:3" x14ac:dyDescent="0.25">
      <c r="A99" s="31" t="s">
        <v>522</v>
      </c>
      <c r="B99" s="31" t="s">
        <v>523</v>
      </c>
      <c r="C99" t="str">
        <f t="shared" si="1"/>
        <v>L48435 (Talented Athlete Support Programme)</v>
      </c>
    </row>
    <row r="100" spans="1:3" x14ac:dyDescent="0.25">
      <c r="A100" s="31" t="s">
        <v>524</v>
      </c>
      <c r="B100" s="31" t="s">
        <v>525</v>
      </c>
      <c r="C100" t="str">
        <f t="shared" si="1"/>
        <v>L48440 (Youth Work Network)</v>
      </c>
    </row>
    <row r="101" spans="1:3" x14ac:dyDescent="0.25">
      <c r="A101" s="31" t="s">
        <v>526</v>
      </c>
      <c r="B101" s="31" t="s">
        <v>527</v>
      </c>
      <c r="C101" t="str">
        <f t="shared" si="1"/>
        <v>L48450 (Bowling League)</v>
      </c>
    </row>
    <row r="102" spans="1:3" x14ac:dyDescent="0.25">
      <c r="A102" s="31" t="s">
        <v>528</v>
      </c>
      <c r="B102" s="31" t="s">
        <v>529</v>
      </c>
      <c r="C102" t="str">
        <f t="shared" si="1"/>
        <v>L41299 (People Management Team)</v>
      </c>
    </row>
    <row r="103" spans="1:3" x14ac:dyDescent="0.25">
      <c r="A103" s="31" t="s">
        <v>530</v>
      </c>
      <c r="B103" s="31" t="s">
        <v>531</v>
      </c>
      <c r="C103" t="str">
        <f t="shared" si="1"/>
        <v>L41300 (Corporate Support (Trust Wide))</v>
      </c>
    </row>
    <row r="104" spans="1:3" x14ac:dyDescent="0.25">
      <c r="A104" s="31" t="s">
        <v>532</v>
      </c>
      <c r="B104" s="31" t="s">
        <v>533</v>
      </c>
      <c r="C104" t="str">
        <f t="shared" si="1"/>
        <v>L41306 (Finance)</v>
      </c>
    </row>
    <row r="105" spans="1:3" x14ac:dyDescent="0.25">
      <c r="A105" s="31" t="s">
        <v>534</v>
      </c>
      <c r="B105" s="31" t="s">
        <v>535</v>
      </c>
      <c r="C105" t="str">
        <f t="shared" si="1"/>
        <v>L41330 (Corporate)</v>
      </c>
    </row>
    <row r="106" spans="1:3" x14ac:dyDescent="0.25">
      <c r="A106" s="31" t="s">
        <v>536</v>
      </c>
      <c r="B106" s="31" t="s">
        <v>537</v>
      </c>
      <c r="C106" t="str">
        <f t="shared" si="1"/>
        <v>L43630 (Volunteer Development)</v>
      </c>
    </row>
    <row r="107" spans="1:3" x14ac:dyDescent="0.25">
      <c r="A107" s="31" t="s">
        <v>538</v>
      </c>
      <c r="B107" s="31" t="s">
        <v>69</v>
      </c>
      <c r="C107" t="str">
        <f t="shared" si="1"/>
        <v>L43631 (Modern Apprentices)</v>
      </c>
    </row>
    <row r="108" spans="1:3" x14ac:dyDescent="0.25">
      <c r="A108" s="31" t="s">
        <v>539</v>
      </c>
      <c r="B108" s="31" t="s">
        <v>540</v>
      </c>
      <c r="C108" t="str">
        <f t="shared" si="1"/>
        <v>L43635 (Systems and Data)</v>
      </c>
    </row>
    <row r="109" spans="1:3" x14ac:dyDescent="0.25">
      <c r="A109" s="31" t="s">
        <v>541</v>
      </c>
      <c r="B109" s="31" t="s">
        <v>542</v>
      </c>
      <c r="C109" t="str">
        <f t="shared" si="1"/>
        <v>L43915 (Lettings)</v>
      </c>
    </row>
    <row r="110" spans="1:3" x14ac:dyDescent="0.25">
      <c r="A110" s="31" t="s">
        <v>543</v>
      </c>
      <c r="B110" s="31" t="s">
        <v>544</v>
      </c>
      <c r="C110" t="str">
        <f t="shared" si="1"/>
        <v>L44517 (Dalrymple Community Wing)</v>
      </c>
    </row>
    <row r="111" spans="1:3" x14ac:dyDescent="0.25">
      <c r="A111" s="31" t="s">
        <v>545</v>
      </c>
      <c r="B111" s="31" t="s">
        <v>546</v>
      </c>
      <c r="C111" t="str">
        <f t="shared" si="1"/>
        <v>L44553 (Bellsbank Community Wing)</v>
      </c>
    </row>
    <row r="112" spans="1:3" x14ac:dyDescent="0.25">
      <c r="A112" s="31" t="s">
        <v>547</v>
      </c>
      <c r="B112" s="31" t="s">
        <v>548</v>
      </c>
      <c r="C112" t="str">
        <f t="shared" si="1"/>
        <v>L44608 (Bellsbank Primary School)</v>
      </c>
    </row>
    <row r="113" spans="1:3" x14ac:dyDescent="0.25">
      <c r="A113" s="31" t="s">
        <v>549</v>
      </c>
      <c r="B113" s="31" t="s">
        <v>550</v>
      </c>
      <c r="C113" t="str">
        <f t="shared" si="1"/>
        <v>L44614 (Barony Campus (School Lettings))</v>
      </c>
    </row>
    <row r="114" spans="1:3" x14ac:dyDescent="0.25">
      <c r="A114" s="31" t="s">
        <v>551</v>
      </c>
      <c r="B114" s="31" t="s">
        <v>552</v>
      </c>
      <c r="C114" t="str">
        <f t="shared" si="1"/>
        <v>L44616 (Dalmellington Primary School)</v>
      </c>
    </row>
    <row r="115" spans="1:3" x14ac:dyDescent="0.25">
      <c r="A115" s="31" t="s">
        <v>553</v>
      </c>
      <c r="B115" s="31" t="s">
        <v>554</v>
      </c>
      <c r="C115" t="str">
        <f t="shared" si="1"/>
        <v>L44622 (Doon Academy)</v>
      </c>
    </row>
    <row r="116" spans="1:3" x14ac:dyDescent="0.25">
      <c r="A116" s="31" t="s">
        <v>555</v>
      </c>
      <c r="B116" s="31" t="s">
        <v>556</v>
      </c>
      <c r="C116" t="str">
        <f t="shared" si="1"/>
        <v>L44624 (Drongan Primary School)</v>
      </c>
    </row>
    <row r="117" spans="1:3" x14ac:dyDescent="0.25">
      <c r="A117" s="31" t="s">
        <v>557</v>
      </c>
      <c r="B117" s="31" t="s">
        <v>558</v>
      </c>
      <c r="C117" t="str">
        <f t="shared" si="1"/>
        <v>L44626 (Dunlop Primary School)</v>
      </c>
    </row>
    <row r="118" spans="1:3" x14ac:dyDescent="0.25">
      <c r="A118" s="31" t="s">
        <v>559</v>
      </c>
      <c r="B118" s="31" t="s">
        <v>560</v>
      </c>
      <c r="C118" t="str">
        <f t="shared" si="1"/>
        <v>L44643 (Lainshaw Primary School)</v>
      </c>
    </row>
    <row r="119" spans="1:3" x14ac:dyDescent="0.25">
      <c r="A119" s="31" t="s">
        <v>561</v>
      </c>
      <c r="B119" s="31" t="s">
        <v>562</v>
      </c>
      <c r="C119" t="str">
        <f t="shared" si="1"/>
        <v>L44659 (Patna Primary School)</v>
      </c>
    </row>
    <row r="120" spans="1:3" x14ac:dyDescent="0.25">
      <c r="A120" s="31" t="s">
        <v>563</v>
      </c>
      <c r="B120" s="31" t="s">
        <v>564</v>
      </c>
      <c r="C120" t="str">
        <f t="shared" si="1"/>
        <v>L44666 (Stewarton Academy)</v>
      </c>
    </row>
    <row r="121" spans="1:3" x14ac:dyDescent="0.25">
      <c r="A121" s="31" t="s">
        <v>565</v>
      </c>
      <c r="B121" s="31" t="s">
        <v>566</v>
      </c>
      <c r="C121" t="str">
        <f t="shared" si="1"/>
        <v>L44670 (Whatriggs Primary School)</v>
      </c>
    </row>
    <row r="122" spans="1:3" x14ac:dyDescent="0.25">
      <c r="A122" s="31" t="s">
        <v>567</v>
      </c>
      <c r="B122" s="31" t="s">
        <v>568</v>
      </c>
      <c r="C122" t="str">
        <f t="shared" si="1"/>
        <v>L43700 (Libraries Management Team)</v>
      </c>
    </row>
    <row r="123" spans="1:3" x14ac:dyDescent="0.25">
      <c r="A123" s="31" t="s">
        <v>569</v>
      </c>
      <c r="B123" s="31" t="s">
        <v>570</v>
      </c>
      <c r="C123" t="str">
        <f t="shared" si="1"/>
        <v>L43704 (CLOSED - LIBRARIES )</v>
      </c>
    </row>
    <row r="124" spans="1:3" x14ac:dyDescent="0.25">
      <c r="A124" s="31" t="s">
        <v>571</v>
      </c>
      <c r="B124" s="31" t="s">
        <v>572</v>
      </c>
      <c r="C124" t="str">
        <f t="shared" si="1"/>
        <v>L43780 (Library Events)</v>
      </c>
    </row>
    <row r="125" spans="1:3" x14ac:dyDescent="0.25">
      <c r="A125" s="31" t="s">
        <v>573</v>
      </c>
      <c r="B125" s="31" t="s">
        <v>574</v>
      </c>
      <c r="C125" t="str">
        <f t="shared" si="1"/>
        <v>L43800 (Library Operations)</v>
      </c>
    </row>
    <row r="126" spans="1:3" x14ac:dyDescent="0.25">
      <c r="A126" s="31" t="s">
        <v>575</v>
      </c>
      <c r="B126" s="31" t="s">
        <v>576</v>
      </c>
      <c r="C126" t="str">
        <f t="shared" si="1"/>
        <v>L43810 (Bellfield/Whatriggs Library)</v>
      </c>
    </row>
    <row r="127" spans="1:3" x14ac:dyDescent="0.25">
      <c r="A127" s="31" t="s">
        <v>577</v>
      </c>
      <c r="B127" s="31" t="s">
        <v>578</v>
      </c>
      <c r="C127" t="str">
        <f t="shared" si="1"/>
        <v>L43811 (Crosshouse Library)</v>
      </c>
    </row>
    <row r="128" spans="1:3" x14ac:dyDescent="0.25">
      <c r="A128" s="31" t="s">
        <v>579</v>
      </c>
      <c r="B128" s="31" t="s">
        <v>580</v>
      </c>
      <c r="C128" t="str">
        <f t="shared" si="1"/>
        <v>L43812 (Darvel Library)</v>
      </c>
    </row>
    <row r="129" spans="1:3" x14ac:dyDescent="0.25">
      <c r="A129" s="31" t="s">
        <v>581</v>
      </c>
      <c r="B129" s="31" t="s">
        <v>582</v>
      </c>
      <c r="C129" t="str">
        <f t="shared" si="1"/>
        <v>L43813 (Dick Institute Library)</v>
      </c>
    </row>
    <row r="130" spans="1:3" x14ac:dyDescent="0.25">
      <c r="A130" s="31" t="s">
        <v>583</v>
      </c>
      <c r="B130" s="31" t="s">
        <v>584</v>
      </c>
      <c r="C130" t="str">
        <f t="shared" ref="C130:C193" si="2">CONCATENATE(A130," (",B130,")")</f>
        <v>L43814 (Galston Library)</v>
      </c>
    </row>
    <row r="131" spans="1:3" x14ac:dyDescent="0.25">
      <c r="A131" s="31" t="s">
        <v>585</v>
      </c>
      <c r="B131" s="31" t="s">
        <v>586</v>
      </c>
      <c r="C131" t="str">
        <f t="shared" si="2"/>
        <v>L43817 (Newmilns Library)</v>
      </c>
    </row>
    <row r="132" spans="1:3" x14ac:dyDescent="0.25">
      <c r="A132" s="31" t="s">
        <v>587</v>
      </c>
      <c r="B132" s="31" t="s">
        <v>588</v>
      </c>
      <c r="C132" t="str">
        <f t="shared" si="2"/>
        <v>L43818 (Stewarton Library)</v>
      </c>
    </row>
    <row r="133" spans="1:3" x14ac:dyDescent="0.25">
      <c r="A133" s="31" t="s">
        <v>589</v>
      </c>
      <c r="B133" s="31" t="s">
        <v>590</v>
      </c>
      <c r="C133" t="str">
        <f t="shared" si="2"/>
        <v>L43860 (Auchinleck Library)</v>
      </c>
    </row>
    <row r="134" spans="1:3" x14ac:dyDescent="0.25">
      <c r="A134" s="31" t="s">
        <v>591</v>
      </c>
      <c r="B134" s="31" t="s">
        <v>592</v>
      </c>
      <c r="C134" t="str">
        <f t="shared" si="2"/>
        <v>L43862 (Cumnock Library)</v>
      </c>
    </row>
    <row r="135" spans="1:3" x14ac:dyDescent="0.25">
      <c r="A135" s="31" t="s">
        <v>593</v>
      </c>
      <c r="B135" s="31" t="s">
        <v>594</v>
      </c>
      <c r="C135" t="str">
        <f t="shared" si="2"/>
        <v>L43865 (Drongan Library)</v>
      </c>
    </row>
    <row r="136" spans="1:3" x14ac:dyDescent="0.25">
      <c r="A136" s="31" t="s">
        <v>595</v>
      </c>
      <c r="B136" s="31" t="s">
        <v>596</v>
      </c>
      <c r="C136" t="str">
        <f t="shared" si="2"/>
        <v>L43870 (Patna Library)</v>
      </c>
    </row>
    <row r="137" spans="1:3" x14ac:dyDescent="0.25">
      <c r="A137" s="31" t="s">
        <v>597</v>
      </c>
      <c r="B137" s="31" t="s">
        <v>598</v>
      </c>
      <c r="C137" t="str">
        <f t="shared" si="2"/>
        <v>L43880 (Galston Town Hall)</v>
      </c>
    </row>
    <row r="138" spans="1:3" x14ac:dyDescent="0.25">
      <c r="A138" s="31" t="s">
        <v>599</v>
      </c>
      <c r="B138" s="31" t="s">
        <v>600</v>
      </c>
      <c r="C138" t="str">
        <f t="shared" si="2"/>
        <v>L43890 (Mobile Libraries/Homewords)</v>
      </c>
    </row>
    <row r="139" spans="1:3" x14ac:dyDescent="0.25">
      <c r="A139" s="31" t="s">
        <v>601</v>
      </c>
      <c r="B139" s="31" t="s">
        <v>602</v>
      </c>
      <c r="C139" t="str">
        <f t="shared" si="2"/>
        <v>L43985 (Cumnock Town Hall)</v>
      </c>
    </row>
    <row r="140" spans="1:3" x14ac:dyDescent="0.25">
      <c r="A140" s="31" t="s">
        <v>603</v>
      </c>
      <c r="B140" s="31" t="s">
        <v>604</v>
      </c>
      <c r="C140" t="str">
        <f t="shared" si="2"/>
        <v>L44004 (CLOSED - SPORT )</v>
      </c>
    </row>
    <row r="141" spans="1:3" x14ac:dyDescent="0.25">
      <c r="A141" s="31" t="s">
        <v>605</v>
      </c>
      <c r="B141" s="31" t="s">
        <v>606</v>
      </c>
      <c r="C141" t="str">
        <f t="shared" si="2"/>
        <v>L44025 (Sport Hub Management Team)</v>
      </c>
    </row>
    <row r="142" spans="1:3" x14ac:dyDescent="0.25">
      <c r="A142" s="31" t="s">
        <v>607</v>
      </c>
      <c r="B142" s="31" t="s">
        <v>608</v>
      </c>
      <c r="C142" t="str">
        <f t="shared" si="2"/>
        <v>L44030 (Community Management Team)</v>
      </c>
    </row>
    <row r="143" spans="1:3" x14ac:dyDescent="0.25">
      <c r="A143" s="31" t="s">
        <v>609</v>
      </c>
      <c r="B143" s="31" t="s">
        <v>610</v>
      </c>
      <c r="C143" t="str">
        <f t="shared" si="2"/>
        <v>L44060 (Fitness Development)</v>
      </c>
    </row>
    <row r="144" spans="1:3" x14ac:dyDescent="0.25">
      <c r="A144" s="31" t="s">
        <v>611</v>
      </c>
      <c r="B144" s="31" t="s">
        <v>612</v>
      </c>
      <c r="C144" t="str">
        <f t="shared" si="2"/>
        <v>L44150 (Grange Academy Sports)</v>
      </c>
    </row>
    <row r="145" spans="1:3" x14ac:dyDescent="0.25">
      <c r="A145" s="31" t="s">
        <v>613</v>
      </c>
      <c r="B145" s="31" t="s">
        <v>614</v>
      </c>
      <c r="C145" t="str">
        <f t="shared" si="2"/>
        <v>L44160 (St Josephs Academy Sports)</v>
      </c>
    </row>
    <row r="146" spans="1:3" x14ac:dyDescent="0.25">
      <c r="A146" s="31" t="s">
        <v>615</v>
      </c>
      <c r="B146" s="31" t="s">
        <v>616</v>
      </c>
      <c r="C146" t="str">
        <f t="shared" si="2"/>
        <v>L44170 (Hunter Fitness Suite)</v>
      </c>
    </row>
    <row r="147" spans="1:3" x14ac:dyDescent="0.25">
      <c r="A147" s="31" t="s">
        <v>617</v>
      </c>
      <c r="B147" s="31" t="s">
        <v>618</v>
      </c>
      <c r="C147" t="str">
        <f t="shared" si="2"/>
        <v>L44180 (William McIlvanney Campus )</v>
      </c>
    </row>
    <row r="148" spans="1:3" x14ac:dyDescent="0.25">
      <c r="A148" s="31" t="s">
        <v>619</v>
      </c>
      <c r="B148" s="31" t="s">
        <v>620</v>
      </c>
      <c r="C148" t="str">
        <f t="shared" si="2"/>
        <v>L44201 (Bellfield Pavilion)</v>
      </c>
    </row>
    <row r="149" spans="1:3" x14ac:dyDescent="0.25">
      <c r="A149" s="31" t="s">
        <v>621</v>
      </c>
      <c r="B149" s="31" t="s">
        <v>622</v>
      </c>
      <c r="C149" t="str">
        <f t="shared" si="2"/>
        <v>L44202 (Cocklebie Pavilion)</v>
      </c>
    </row>
    <row r="150" spans="1:3" x14ac:dyDescent="0.25">
      <c r="A150" s="31" t="s">
        <v>623</v>
      </c>
      <c r="B150" s="31" t="s">
        <v>624</v>
      </c>
      <c r="C150" t="str">
        <f t="shared" si="2"/>
        <v>L44203 (Crookedholm Pavilion)</v>
      </c>
    </row>
    <row r="151" spans="1:3" x14ac:dyDescent="0.25">
      <c r="A151" s="31" t="s">
        <v>625</v>
      </c>
      <c r="B151" s="31" t="s">
        <v>626</v>
      </c>
      <c r="C151" t="str">
        <f t="shared" si="2"/>
        <v>L44205 (Fenwick Pavilion)</v>
      </c>
    </row>
    <row r="152" spans="1:3" x14ac:dyDescent="0.25">
      <c r="A152" s="31" t="s">
        <v>627</v>
      </c>
      <c r="B152" s="31" t="s">
        <v>628</v>
      </c>
      <c r="C152" t="str">
        <f t="shared" si="2"/>
        <v>L44206 (Portland Park Galston)</v>
      </c>
    </row>
    <row r="153" spans="1:3" x14ac:dyDescent="0.25">
      <c r="A153" s="31" t="s">
        <v>629</v>
      </c>
      <c r="B153" s="31" t="s">
        <v>630</v>
      </c>
      <c r="C153" t="str">
        <f t="shared" si="2"/>
        <v>L44209 (Jamieson Park Pavilion)</v>
      </c>
    </row>
    <row r="154" spans="1:3" x14ac:dyDescent="0.25">
      <c r="A154" s="31" t="s">
        <v>631</v>
      </c>
      <c r="B154" s="31" t="s">
        <v>632</v>
      </c>
      <c r="C154" t="str">
        <f t="shared" si="2"/>
        <v>L44212 (Knockentiber Pavilion)</v>
      </c>
    </row>
    <row r="155" spans="1:3" x14ac:dyDescent="0.25">
      <c r="A155" s="31" t="s">
        <v>633</v>
      </c>
      <c r="B155" s="31" t="s">
        <v>634</v>
      </c>
      <c r="C155" t="str">
        <f t="shared" si="2"/>
        <v>L44216 (Riccarton Pavilion)</v>
      </c>
    </row>
    <row r="156" spans="1:3" x14ac:dyDescent="0.25">
      <c r="A156" s="31" t="s">
        <v>635</v>
      </c>
      <c r="B156" s="31" t="s">
        <v>636</v>
      </c>
      <c r="C156" t="str">
        <f t="shared" si="2"/>
        <v>L44217 (Richardson Park Pavilion)</v>
      </c>
    </row>
    <row r="157" spans="1:3" x14ac:dyDescent="0.25">
      <c r="A157" s="31" t="s">
        <v>637</v>
      </c>
      <c r="B157" s="31" t="s">
        <v>638</v>
      </c>
      <c r="C157" t="str">
        <f t="shared" si="2"/>
        <v>L44222 (Bonnyton Pavilion )</v>
      </c>
    </row>
    <row r="158" spans="1:3" x14ac:dyDescent="0.25">
      <c r="A158" s="31" t="s">
        <v>639</v>
      </c>
      <c r="B158" s="31" t="s">
        <v>640</v>
      </c>
      <c r="C158" t="str">
        <f t="shared" si="2"/>
        <v>L44250 (Cultural Hub Management Team)</v>
      </c>
    </row>
    <row r="159" spans="1:3" x14ac:dyDescent="0.25">
      <c r="A159" s="31" t="s">
        <v>641</v>
      </c>
      <c r="B159" s="31" t="s">
        <v>642</v>
      </c>
      <c r="C159" t="str">
        <f t="shared" si="2"/>
        <v>L44251 (Darvel Town Hall)</v>
      </c>
    </row>
    <row r="160" spans="1:3" x14ac:dyDescent="0.25">
      <c r="A160" s="31" t="s">
        <v>643</v>
      </c>
      <c r="B160" s="31" t="s">
        <v>644</v>
      </c>
      <c r="C160" t="str">
        <f t="shared" si="2"/>
        <v>L44253 (Newmilns Morton Hall)</v>
      </c>
    </row>
    <row r="161" spans="1:3" x14ac:dyDescent="0.25">
      <c r="A161" s="31" t="s">
        <v>645</v>
      </c>
      <c r="B161" s="31" t="s">
        <v>646</v>
      </c>
      <c r="C161" t="str">
        <f t="shared" si="2"/>
        <v>L44254 (Stewarton Area Centre)</v>
      </c>
    </row>
    <row r="162" spans="1:3" x14ac:dyDescent="0.25">
      <c r="A162" s="31" t="s">
        <v>647</v>
      </c>
      <c r="B162" s="31" t="s">
        <v>648</v>
      </c>
      <c r="C162" t="str">
        <f t="shared" si="2"/>
        <v>L44300 (Auchinleck Academy Sport)</v>
      </c>
    </row>
    <row r="163" spans="1:3" x14ac:dyDescent="0.25">
      <c r="A163" s="31" t="s">
        <v>649</v>
      </c>
      <c r="B163" s="31" t="s">
        <v>650</v>
      </c>
      <c r="C163" t="str">
        <f t="shared" si="2"/>
        <v>L44310 (Doon Valley Leisure Centre)</v>
      </c>
    </row>
    <row r="164" spans="1:3" x14ac:dyDescent="0.25">
      <c r="A164" s="31" t="s">
        <v>651</v>
      </c>
      <c r="B164" s="31" t="s">
        <v>652</v>
      </c>
      <c r="C164" t="str">
        <f t="shared" si="2"/>
        <v>L44315 (Lifestyle Hub Management Team)</v>
      </c>
    </row>
    <row r="165" spans="1:3" x14ac:dyDescent="0.25">
      <c r="A165" s="31" t="s">
        <v>653</v>
      </c>
      <c r="B165" s="31" t="s">
        <v>654</v>
      </c>
      <c r="C165" t="str">
        <f t="shared" si="2"/>
        <v>L44320 (Loudoun Academy Sport)</v>
      </c>
    </row>
    <row r="166" spans="1:3" x14ac:dyDescent="0.25">
      <c r="A166" s="31" t="s">
        <v>655</v>
      </c>
      <c r="B166" s="31" t="s">
        <v>656</v>
      </c>
      <c r="C166" t="str">
        <f t="shared" si="2"/>
        <v>L44350 (Rose Reilly Sports Centre )</v>
      </c>
    </row>
    <row r="167" spans="1:3" x14ac:dyDescent="0.25">
      <c r="A167" s="31" t="s">
        <v>657</v>
      </c>
      <c r="B167" s="31" t="s">
        <v>658</v>
      </c>
      <c r="C167" t="str">
        <f t="shared" si="2"/>
        <v>L44360 (Barony Sports Village)</v>
      </c>
    </row>
    <row r="168" spans="1:3" x14ac:dyDescent="0.25">
      <c r="A168" s="31" t="s">
        <v>659</v>
      </c>
      <c r="B168" s="31" t="s">
        <v>660</v>
      </c>
      <c r="C168" t="str">
        <f t="shared" si="2"/>
        <v>L44400 (Beechgrove Park Pavilion)</v>
      </c>
    </row>
    <row r="169" spans="1:3" x14ac:dyDescent="0.25">
      <c r="A169" s="31" t="s">
        <v>661</v>
      </c>
      <c r="B169" s="31" t="s">
        <v>662</v>
      </c>
      <c r="C169" t="str">
        <f t="shared" si="2"/>
        <v>L44402 (Dalmellington Pavilion)</v>
      </c>
    </row>
    <row r="170" spans="1:3" x14ac:dyDescent="0.25">
      <c r="A170" s="31" t="s">
        <v>663</v>
      </c>
      <c r="B170" s="31" t="s">
        <v>664</v>
      </c>
      <c r="C170" t="str">
        <f t="shared" si="2"/>
        <v>L44403 (Dalrymple Pavilion)</v>
      </c>
    </row>
    <row r="171" spans="1:3" x14ac:dyDescent="0.25">
      <c r="A171" s="31" t="s">
        <v>665</v>
      </c>
      <c r="B171" s="31" t="s">
        <v>666</v>
      </c>
      <c r="C171" t="str">
        <f t="shared" si="2"/>
        <v>L44406 (Merlin Park Pavilion)</v>
      </c>
    </row>
    <row r="172" spans="1:3" x14ac:dyDescent="0.25">
      <c r="A172" s="31" t="s">
        <v>667</v>
      </c>
      <c r="B172" s="31" t="s">
        <v>668</v>
      </c>
      <c r="C172" t="str">
        <f t="shared" si="2"/>
        <v>L44408 (New Cumnock Pavilion)</v>
      </c>
    </row>
    <row r="173" spans="1:3" x14ac:dyDescent="0.25">
      <c r="A173" s="31" t="s">
        <v>669</v>
      </c>
      <c r="B173" s="31" t="s">
        <v>670</v>
      </c>
      <c r="C173" t="str">
        <f t="shared" si="2"/>
        <v>L44409 (Ochiltree Pavilion)</v>
      </c>
    </row>
    <row r="174" spans="1:3" x14ac:dyDescent="0.25">
      <c r="A174" s="31" t="s">
        <v>671</v>
      </c>
      <c r="B174" s="31" t="s">
        <v>672</v>
      </c>
      <c r="C174" t="str">
        <f t="shared" si="2"/>
        <v>L44450 (Catrine Games Hall)</v>
      </c>
    </row>
    <row r="175" spans="1:3" x14ac:dyDescent="0.25">
      <c r="A175" s="31" t="s">
        <v>673</v>
      </c>
      <c r="B175" s="31" t="s">
        <v>674</v>
      </c>
      <c r="C175" t="str">
        <f t="shared" si="2"/>
        <v>L44502 (Galston Community Centre)</v>
      </c>
    </row>
    <row r="176" spans="1:3" x14ac:dyDescent="0.25">
      <c r="A176" s="31" t="s">
        <v>675</v>
      </c>
      <c r="B176" s="31" t="s">
        <v>676</v>
      </c>
      <c r="C176" t="str">
        <f t="shared" si="2"/>
        <v>L44511 (Onthank Community Centre)</v>
      </c>
    </row>
    <row r="177" spans="1:3" x14ac:dyDescent="0.25">
      <c r="A177" s="31" t="s">
        <v>677</v>
      </c>
      <c r="B177" s="31" t="s">
        <v>678</v>
      </c>
      <c r="C177" t="str">
        <f t="shared" si="2"/>
        <v>L44550 (Auchinleck Community Centre)</v>
      </c>
    </row>
    <row r="178" spans="1:3" x14ac:dyDescent="0.25">
      <c r="A178" s="31" t="s">
        <v>679</v>
      </c>
      <c r="B178" s="31" t="s">
        <v>680</v>
      </c>
      <c r="C178" t="str">
        <f t="shared" si="2"/>
        <v>L44554 (Catrine Community Centre)</v>
      </c>
    </row>
    <row r="179" spans="1:3" x14ac:dyDescent="0.25">
      <c r="A179" s="31" t="s">
        <v>681</v>
      </c>
      <c r="B179" s="31" t="s">
        <v>682</v>
      </c>
      <c r="C179" t="str">
        <f t="shared" si="2"/>
        <v>L44561 (Logan Day Care Centre)</v>
      </c>
    </row>
    <row r="180" spans="1:3" x14ac:dyDescent="0.25">
      <c r="A180" s="31" t="s">
        <v>683</v>
      </c>
      <c r="B180" s="31" t="s">
        <v>684</v>
      </c>
      <c r="C180" t="str">
        <f t="shared" si="2"/>
        <v>L44567 (Patna Community Centre)</v>
      </c>
    </row>
    <row r="181" spans="1:3" x14ac:dyDescent="0.25">
      <c r="A181" s="31" t="s">
        <v>685</v>
      </c>
      <c r="B181" s="31" t="s">
        <v>686</v>
      </c>
      <c r="C181" t="str">
        <f t="shared" si="2"/>
        <v>L44569 (Rankinston Community Centre)</v>
      </c>
    </row>
    <row r="182" spans="1:3" x14ac:dyDescent="0.25">
      <c r="A182" s="31" t="s">
        <v>687</v>
      </c>
      <c r="B182" s="31" t="s">
        <v>688</v>
      </c>
      <c r="C182" t="str">
        <f t="shared" si="2"/>
        <v>L48015 (Integrated Literacies)</v>
      </c>
    </row>
    <row r="183" spans="1:3" x14ac:dyDescent="0.25">
      <c r="A183" s="31" t="s">
        <v>689</v>
      </c>
      <c r="B183" s="31" t="s">
        <v>690</v>
      </c>
      <c r="C183" t="str">
        <f t="shared" si="2"/>
        <v>L48020 (LD Adults Local Area Coord (ex IHSC))</v>
      </c>
    </row>
    <row r="184" spans="1:3" x14ac:dyDescent="0.25">
      <c r="A184" s="31" t="s">
        <v>691</v>
      </c>
      <c r="B184" s="31" t="s">
        <v>692</v>
      </c>
      <c r="C184" t="str">
        <f t="shared" si="2"/>
        <v>L48021 (Older People`s Wellbeing Mgmt Team)</v>
      </c>
    </row>
    <row r="185" spans="1:3" x14ac:dyDescent="0.25">
      <c r="A185" s="31" t="s">
        <v>693</v>
      </c>
      <c r="B185" s="31" t="s">
        <v>694</v>
      </c>
      <c r="C185" t="str">
        <f t="shared" si="2"/>
        <v>L48022 (OLD Supported Accom (ex IHSC))</v>
      </c>
    </row>
    <row r="186" spans="1:3" x14ac:dyDescent="0.25">
      <c r="A186" s="31" t="s">
        <v>695</v>
      </c>
      <c r="B186" s="31" t="s">
        <v>696</v>
      </c>
      <c r="C186" t="str">
        <f t="shared" si="2"/>
        <v>L48030 (Ukranian Resettlement)</v>
      </c>
    </row>
    <row r="187" spans="1:3" x14ac:dyDescent="0.25">
      <c r="A187" s="31" t="s">
        <v>697</v>
      </c>
      <c r="B187" s="31" t="s">
        <v>698</v>
      </c>
      <c r="C187" t="str">
        <f t="shared" si="2"/>
        <v>L48032 (Syrian Resettlement)</v>
      </c>
    </row>
    <row r="188" spans="1:3" x14ac:dyDescent="0.25">
      <c r="A188" s="31" t="s">
        <v>699</v>
      </c>
      <c r="B188" s="31" t="s">
        <v>700</v>
      </c>
      <c r="C188" t="str">
        <f t="shared" si="2"/>
        <v>L48050 (CHAT Team)</v>
      </c>
    </row>
    <row r="189" spans="1:3" x14ac:dyDescent="0.25">
      <c r="A189" s="31" t="s">
        <v>701</v>
      </c>
      <c r="B189" s="31" t="s">
        <v>702</v>
      </c>
      <c r="C189" t="str">
        <f t="shared" si="2"/>
        <v>L48055 (CHAT Grant Funding)</v>
      </c>
    </row>
    <row r="190" spans="1:3" x14ac:dyDescent="0.25">
      <c r="A190" s="31" t="s">
        <v>703</v>
      </c>
      <c r="B190" s="31" t="s">
        <v>704</v>
      </c>
      <c r="C190" t="str">
        <f t="shared" si="2"/>
        <v>L48100 (Community Activities)</v>
      </c>
    </row>
    <row r="191" spans="1:3" x14ac:dyDescent="0.25">
      <c r="A191" s="31" t="s">
        <v>705</v>
      </c>
      <c r="B191" s="31" t="s">
        <v>706</v>
      </c>
      <c r="C191" t="str">
        <f t="shared" si="2"/>
        <v>L48200 (Adult Literacy, Numeracy, Learning)</v>
      </c>
    </row>
    <row r="192" spans="1:3" x14ac:dyDescent="0.25">
      <c r="A192" s="31" t="s">
        <v>707</v>
      </c>
      <c r="B192" s="31" t="s">
        <v>708</v>
      </c>
      <c r="C192" t="str">
        <f t="shared" si="2"/>
        <v>L48210 (Gaelic Education)</v>
      </c>
    </row>
    <row r="193" spans="1:3" x14ac:dyDescent="0.25">
      <c r="A193" s="31" t="s">
        <v>709</v>
      </c>
      <c r="B193" s="31" t="s">
        <v>710</v>
      </c>
      <c r="C193" t="str">
        <f t="shared" si="2"/>
        <v>L48220 (Local Area Co-oridinators)</v>
      </c>
    </row>
    <row r="194" spans="1:3" x14ac:dyDescent="0.25">
      <c r="A194" s="31" t="s">
        <v>711</v>
      </c>
      <c r="B194" s="31" t="s">
        <v>712</v>
      </c>
      <c r="C194" t="str">
        <f t="shared" ref="C194:C257" si="3">CONCATENATE(A194," (",B194,")")</f>
        <v>L48230 (ESOL)</v>
      </c>
    </row>
    <row r="195" spans="1:3" x14ac:dyDescent="0.25">
      <c r="A195" s="31" t="s">
        <v>713</v>
      </c>
      <c r="B195" s="31" t="s">
        <v>714</v>
      </c>
      <c r="C195" t="str">
        <f t="shared" si="3"/>
        <v>L48300 (CAT)</v>
      </c>
    </row>
    <row r="196" spans="1:3" x14ac:dyDescent="0.25">
      <c r="A196" s="31" t="s">
        <v>715</v>
      </c>
      <c r="B196" s="31" t="s">
        <v>716</v>
      </c>
      <c r="C196" t="str">
        <f t="shared" si="3"/>
        <v>L48310 (Community Councils)</v>
      </c>
    </row>
    <row r="197" spans="1:3" x14ac:dyDescent="0.25">
      <c r="A197" s="31" t="s">
        <v>717</v>
      </c>
      <c r="B197" s="31" t="s">
        <v>718</v>
      </c>
      <c r="C197" t="str">
        <f t="shared" si="3"/>
        <v>L48330 (Communities)</v>
      </c>
    </row>
    <row r="198" spans="1:3" x14ac:dyDescent="0.25">
      <c r="A198" s="31" t="s">
        <v>719</v>
      </c>
      <c r="B198" s="31" t="s">
        <v>720</v>
      </c>
      <c r="C198" t="str">
        <f t="shared" si="3"/>
        <v>L48510 (Play Therapy)</v>
      </c>
    </row>
    <row r="199" spans="1:3" x14ac:dyDescent="0.25">
      <c r="A199" s="31" t="s">
        <v>721</v>
      </c>
      <c r="B199" s="31" t="s">
        <v>722</v>
      </c>
      <c r="C199" t="str">
        <f t="shared" si="3"/>
        <v>L10100 (Leisure Trust BS)</v>
      </c>
    </row>
    <row r="200" spans="1:3" x14ac:dyDescent="0.25">
      <c r="A200" s="31" t="s">
        <v>723</v>
      </c>
      <c r="B200" s="31" t="s">
        <v>724</v>
      </c>
      <c r="C200" t="str">
        <f t="shared" si="3"/>
        <v>L41250 (Dower House)</v>
      </c>
    </row>
    <row r="201" spans="1:3" x14ac:dyDescent="0.25">
      <c r="A201" s="31" t="s">
        <v>725</v>
      </c>
      <c r="B201" s="31" t="s">
        <v>726</v>
      </c>
      <c r="C201" t="str">
        <f t="shared" si="3"/>
        <v>L43100 (Visual Arts Management Team)</v>
      </c>
    </row>
    <row r="202" spans="1:3" x14ac:dyDescent="0.25">
      <c r="A202" s="31" t="s">
        <v>727</v>
      </c>
      <c r="B202" s="31" t="s">
        <v>728</v>
      </c>
      <c r="C202" t="str">
        <f t="shared" si="3"/>
        <v>L43200 (Collection Care Mgt Admin)</v>
      </c>
    </row>
    <row r="203" spans="1:3" x14ac:dyDescent="0.25">
      <c r="A203" s="31" t="s">
        <v>729</v>
      </c>
      <c r="B203" s="31" t="s">
        <v>730</v>
      </c>
      <c r="C203" t="str">
        <f t="shared" si="3"/>
        <v>L43210 (Museums - Special Projects)</v>
      </c>
    </row>
    <row r="204" spans="1:3" x14ac:dyDescent="0.25">
      <c r="A204" s="31" t="s">
        <v>731</v>
      </c>
      <c r="B204" s="31" t="s">
        <v>732</v>
      </c>
      <c r="C204" t="str">
        <f t="shared" si="3"/>
        <v>L43249 (Museums Management Team)</v>
      </c>
    </row>
    <row r="205" spans="1:3" x14ac:dyDescent="0.25">
      <c r="A205" s="31" t="s">
        <v>733</v>
      </c>
      <c r="B205" s="31" t="s">
        <v>734</v>
      </c>
      <c r="C205" t="str">
        <f t="shared" si="3"/>
        <v>L43250 (Burns Museum)</v>
      </c>
    </row>
    <row r="206" spans="1:3" x14ac:dyDescent="0.25">
      <c r="A206" s="31" t="s">
        <v>735</v>
      </c>
      <c r="B206" s="31" t="s">
        <v>736</v>
      </c>
      <c r="C206" t="str">
        <f t="shared" si="3"/>
        <v>L43260 (Dean Castle Museum)</v>
      </c>
    </row>
    <row r="207" spans="1:3" x14ac:dyDescent="0.25">
      <c r="A207" s="31" t="s">
        <v>737</v>
      </c>
      <c r="B207" s="31" t="s">
        <v>738</v>
      </c>
      <c r="C207" t="str">
        <f t="shared" si="3"/>
        <v>L43262 (Dean Castle Pipes &amp; Drums Band)</v>
      </c>
    </row>
    <row r="208" spans="1:3" x14ac:dyDescent="0.25">
      <c r="A208" s="31" t="s">
        <v>739</v>
      </c>
      <c r="B208" s="31" t="s">
        <v>740</v>
      </c>
      <c r="C208" t="str">
        <f t="shared" si="3"/>
        <v>L43270 (Burns Memorial Tower)</v>
      </c>
    </row>
    <row r="209" spans="1:3" x14ac:dyDescent="0.25">
      <c r="A209" s="31" t="s">
        <v>741</v>
      </c>
      <c r="B209" s="31" t="s">
        <v>742</v>
      </c>
      <c r="C209" t="str">
        <f t="shared" si="3"/>
        <v>L43300 (Visual Arts Development)</v>
      </c>
    </row>
    <row r="210" spans="1:3" x14ac:dyDescent="0.25">
      <c r="A210" s="31" t="s">
        <v>743</v>
      </c>
      <c r="B210" s="31" t="s">
        <v>744</v>
      </c>
      <c r="C210" t="str">
        <f t="shared" si="3"/>
        <v>L43400 (Baird Institute)</v>
      </c>
    </row>
    <row r="211" spans="1:3" x14ac:dyDescent="0.25">
      <c r="A211" s="31" t="s">
        <v>745</v>
      </c>
      <c r="B211" s="31" t="s">
        <v>746</v>
      </c>
      <c r="C211" t="str">
        <f t="shared" si="3"/>
        <v>L43410 (Dick Institute Museums)</v>
      </c>
    </row>
    <row r="212" spans="1:3" x14ac:dyDescent="0.25">
      <c r="A212" s="31" t="s">
        <v>747</v>
      </c>
      <c r="B212" s="31" t="s">
        <v>748</v>
      </c>
      <c r="C212" t="str">
        <f t="shared" si="3"/>
        <v>L43420 (Doon Valley Museum)</v>
      </c>
    </row>
    <row r="213" spans="1:3" x14ac:dyDescent="0.25">
      <c r="A213" s="31" t="s">
        <v>749</v>
      </c>
      <c r="B213" s="31" t="s">
        <v>750</v>
      </c>
      <c r="C213" t="str">
        <f t="shared" si="3"/>
        <v>L43501 (Youth Theatre 2017 onwards)</v>
      </c>
    </row>
    <row r="214" spans="1:3" x14ac:dyDescent="0.25">
      <c r="A214" s="31" t="s">
        <v>751</v>
      </c>
      <c r="B214" s="31" t="s">
        <v>752</v>
      </c>
      <c r="C214" t="str">
        <f t="shared" si="3"/>
        <v>L43505 (Arts/Libraries/Museums Programme)</v>
      </c>
    </row>
    <row r="215" spans="1:3" x14ac:dyDescent="0.25">
      <c r="A215" s="31" t="s">
        <v>753</v>
      </c>
      <c r="B215" s="31" t="s">
        <v>754</v>
      </c>
      <c r="C215" t="str">
        <f t="shared" si="3"/>
        <v>L43720 (Heritage Service)</v>
      </c>
    </row>
    <row r="216" spans="1:3" x14ac:dyDescent="0.25">
      <c r="A216" s="31" t="s">
        <v>755</v>
      </c>
      <c r="B216" s="31" t="s">
        <v>756</v>
      </c>
      <c r="C216" t="str">
        <f t="shared" si="3"/>
        <v>L43740 (Book Festivals)</v>
      </c>
    </row>
    <row r="217" spans="1:3" x14ac:dyDescent="0.25">
      <c r="A217" s="31" t="s">
        <v>757</v>
      </c>
      <c r="B217" s="31" t="s">
        <v>758</v>
      </c>
      <c r="C217" t="str">
        <f t="shared" si="3"/>
        <v>L43900 (Performing Arts Management Team)</v>
      </c>
    </row>
    <row r="218" spans="1:3" x14ac:dyDescent="0.25">
      <c r="A218" s="31" t="s">
        <v>759</v>
      </c>
      <c r="B218" s="31" t="s">
        <v>760</v>
      </c>
      <c r="C218" t="str">
        <f t="shared" si="3"/>
        <v>L43910 (Box Office)</v>
      </c>
    </row>
    <row r="219" spans="1:3" x14ac:dyDescent="0.25">
      <c r="A219" s="31" t="s">
        <v>761</v>
      </c>
      <c r="B219" s="31" t="s">
        <v>762</v>
      </c>
      <c r="C219" t="str">
        <f t="shared" si="3"/>
        <v>L43922 (Pantomime)</v>
      </c>
    </row>
    <row r="220" spans="1:3" x14ac:dyDescent="0.25">
      <c r="A220" s="31" t="s">
        <v>763</v>
      </c>
      <c r="B220" s="31" t="s">
        <v>764</v>
      </c>
      <c r="C220" t="str">
        <f t="shared" si="3"/>
        <v>L43970 (Stage Management)</v>
      </c>
    </row>
    <row r="221" spans="1:3" x14ac:dyDescent="0.25">
      <c r="A221" s="31" t="s">
        <v>765</v>
      </c>
      <c r="B221" s="31" t="s">
        <v>766</v>
      </c>
      <c r="C221" t="str">
        <f t="shared" si="3"/>
        <v>L43990 (Grand Hall)</v>
      </c>
    </row>
    <row r="222" spans="1:3" x14ac:dyDescent="0.25">
      <c r="A222" s="31" t="s">
        <v>767</v>
      </c>
      <c r="B222" s="31" t="s">
        <v>768</v>
      </c>
      <c r="C222" t="str">
        <f t="shared" si="3"/>
        <v>L43992 (PA PROG (Community Venues))</v>
      </c>
    </row>
    <row r="223" spans="1:3" x14ac:dyDescent="0.25">
      <c r="A223" s="31" t="s">
        <v>769</v>
      </c>
      <c r="B223" s="31" t="s">
        <v>770</v>
      </c>
      <c r="C223" t="str">
        <f t="shared" si="3"/>
        <v>L43995 (Palace Theatre)</v>
      </c>
    </row>
    <row r="224" spans="1:3" x14ac:dyDescent="0.25">
      <c r="A224" s="31" t="s">
        <v>771</v>
      </c>
      <c r="B224" s="31" t="s">
        <v>772</v>
      </c>
      <c r="C224" t="str">
        <f t="shared" si="3"/>
        <v>L43997 (Performing Arts Education)</v>
      </c>
    </row>
    <row r="225" spans="1:3" x14ac:dyDescent="0.25">
      <c r="A225" s="31" t="s">
        <v>773</v>
      </c>
      <c r="B225" s="31" t="s">
        <v>774</v>
      </c>
      <c r="C225" t="str">
        <f t="shared" si="3"/>
        <v>L43998 (Cultural Kilmarnock)</v>
      </c>
    </row>
    <row r="226" spans="1:3" x14ac:dyDescent="0.25">
      <c r="A226" s="31" t="s">
        <v>775</v>
      </c>
      <c r="B226" s="31" t="s">
        <v>776</v>
      </c>
      <c r="C226" t="str">
        <f t="shared" si="3"/>
        <v>L44096 (Annanhill Golf Course)</v>
      </c>
    </row>
    <row r="227" spans="1:3" x14ac:dyDescent="0.25">
      <c r="A227" s="31" t="s">
        <v>777</v>
      </c>
      <c r="B227" s="31" t="s">
        <v>778</v>
      </c>
      <c r="C227" t="str">
        <f t="shared" si="3"/>
        <v>l44099 (Sports Management Team)</v>
      </c>
    </row>
    <row r="228" spans="1:3" x14ac:dyDescent="0.25">
      <c r="A228" s="31" t="s">
        <v>779</v>
      </c>
      <c r="B228" s="31" t="s">
        <v>780</v>
      </c>
      <c r="C228" t="str">
        <f t="shared" si="3"/>
        <v>L44100 (Ayrshire Athletics Arena)</v>
      </c>
    </row>
    <row r="229" spans="1:3" x14ac:dyDescent="0.25">
      <c r="A229" s="31" t="s">
        <v>781</v>
      </c>
      <c r="B229" s="31" t="s">
        <v>782</v>
      </c>
      <c r="C229" t="str">
        <f t="shared" si="3"/>
        <v>L44120 (Sports Coaching)</v>
      </c>
    </row>
    <row r="230" spans="1:3" x14ac:dyDescent="0.25">
      <c r="A230" s="31" t="s">
        <v>783</v>
      </c>
      <c r="B230" s="31" t="s">
        <v>784</v>
      </c>
      <c r="C230" t="str">
        <f t="shared" si="3"/>
        <v>L44218 (Scott Ellis Pavilion)</v>
      </c>
    </row>
    <row r="231" spans="1:3" x14ac:dyDescent="0.25">
      <c r="A231" s="31" t="s">
        <v>785</v>
      </c>
      <c r="B231" s="31" t="s">
        <v>786</v>
      </c>
      <c r="C231" t="str">
        <f t="shared" si="3"/>
        <v>L44249 (Best Life Management Team)</v>
      </c>
    </row>
    <row r="232" spans="1:3" x14ac:dyDescent="0.25">
      <c r="A232" s="31" t="s">
        <v>787</v>
      </c>
      <c r="B232" s="31" t="s">
        <v>788</v>
      </c>
      <c r="C232" t="str">
        <f t="shared" si="3"/>
        <v>L44514 (The Jougs Kilmaurs)</v>
      </c>
    </row>
    <row r="233" spans="1:3" x14ac:dyDescent="0.25">
      <c r="A233" s="31" t="s">
        <v>789</v>
      </c>
      <c r="B233" s="31" t="s">
        <v>790</v>
      </c>
      <c r="C233" t="str">
        <f t="shared" si="3"/>
        <v>L48400 (Sport, Young People &amp; Diversion)</v>
      </c>
    </row>
    <row r="234" spans="1:3" x14ac:dyDescent="0.25">
      <c r="A234" s="31" t="s">
        <v>791</v>
      </c>
      <c r="B234" s="31" t="s">
        <v>792</v>
      </c>
      <c r="C234" t="str">
        <f t="shared" si="3"/>
        <v>L48410 (Community Sports Hub)</v>
      </c>
    </row>
    <row r="235" spans="1:3" x14ac:dyDescent="0.25">
      <c r="A235" s="31" t="s">
        <v>793</v>
      </c>
      <c r="B235" s="31" t="s">
        <v>794</v>
      </c>
      <c r="C235" t="str">
        <f t="shared" si="3"/>
        <v>L48420 (Active Schools)</v>
      </c>
    </row>
    <row r="236" spans="1:3" x14ac:dyDescent="0.25">
      <c r="A236" s="31" t="s">
        <v>795</v>
      </c>
      <c r="B236" s="31" t="s">
        <v>796</v>
      </c>
      <c r="C236" t="str">
        <f t="shared" si="3"/>
        <v>L48600 (Galleon Mgt Team)</v>
      </c>
    </row>
    <row r="237" spans="1:3" x14ac:dyDescent="0.25">
      <c r="A237" s="31" t="s">
        <v>797</v>
      </c>
      <c r="B237" s="31" t="s">
        <v>798</v>
      </c>
      <c r="C237" t="str">
        <f t="shared" si="3"/>
        <v>L48610 (Aqua - Galleon)</v>
      </c>
    </row>
    <row r="238" spans="1:3" x14ac:dyDescent="0.25">
      <c r="A238" s="31" t="s">
        <v>799</v>
      </c>
      <c r="B238" s="31" t="s">
        <v>800</v>
      </c>
      <c r="C238" t="str">
        <f t="shared" si="3"/>
        <v>L48620 (Ice - Galleon)</v>
      </c>
    </row>
    <row r="239" spans="1:3" x14ac:dyDescent="0.25">
      <c r="A239" s="31" t="s">
        <v>801</v>
      </c>
      <c r="B239" s="31" t="s">
        <v>802</v>
      </c>
      <c r="C239" t="str">
        <f t="shared" si="3"/>
        <v>L48630 (Dryside - Galleon)</v>
      </c>
    </row>
    <row r="240" spans="1:3" x14ac:dyDescent="0.25">
      <c r="A240" s="31" t="s">
        <v>803</v>
      </c>
      <c r="B240" s="31" t="s">
        <v>804</v>
      </c>
      <c r="C240" t="str">
        <f t="shared" si="3"/>
        <v>L48640 (Fitness - Galleon)</v>
      </c>
    </row>
    <row r="241" spans="1:3" x14ac:dyDescent="0.25">
      <c r="A241" s="31" t="s">
        <v>805</v>
      </c>
      <c r="B241" s="31" t="s">
        <v>806</v>
      </c>
      <c r="C241" t="str">
        <f t="shared" si="3"/>
        <v>L48650 (General - Galleon)</v>
      </c>
    </row>
    <row r="242" spans="1:3" x14ac:dyDescent="0.25">
      <c r="A242" t="s">
        <v>807</v>
      </c>
      <c r="B242" t="s">
        <v>808</v>
      </c>
      <c r="C242" t="str">
        <f t="shared" si="3"/>
        <v>L48800 (IMS Management)</v>
      </c>
    </row>
    <row r="243" spans="1:3" x14ac:dyDescent="0.25">
      <c r="A243" t="s">
        <v>809</v>
      </c>
      <c r="B243" t="s">
        <v>810</v>
      </c>
      <c r="C243" t="str">
        <f t="shared" si="3"/>
        <v>L48810 (Music Instructors)</v>
      </c>
    </row>
    <row r="244" spans="1:3" x14ac:dyDescent="0.25">
      <c r="A244" t="s">
        <v>811</v>
      </c>
      <c r="B244" t="s">
        <v>812</v>
      </c>
      <c r="C244" t="str">
        <f t="shared" si="3"/>
        <v>L48850 (Cultural Projects)</v>
      </c>
    </row>
    <row r="245" spans="1:3" x14ac:dyDescent="0.25">
      <c r="A245" t="s">
        <v>813</v>
      </c>
      <c r="B245" t="s">
        <v>814</v>
      </c>
      <c r="C245" t="str">
        <f t="shared" si="3"/>
        <v>L48855 (Championing Culture)</v>
      </c>
    </row>
    <row r="246" spans="1:3" x14ac:dyDescent="0.25">
      <c r="A246" t="s">
        <v>815</v>
      </c>
      <c r="B246" t="s">
        <v>816</v>
      </c>
      <c r="C246" t="str">
        <f t="shared" si="3"/>
        <v>L48860 (Youth Music Initiative)</v>
      </c>
    </row>
    <row r="247" spans="1:3" x14ac:dyDescent="0.25">
      <c r="A247" t="s">
        <v>817</v>
      </c>
      <c r="B247" t="s">
        <v>818</v>
      </c>
      <c r="C247" t="str">
        <f t="shared" si="3"/>
        <v>L48865 (Arts Across the Curriculum)</v>
      </c>
    </row>
    <row r="248" spans="1:3" x14ac:dyDescent="0.25">
      <c r="A248" s="31" t="s">
        <v>819</v>
      </c>
      <c r="B248" s="31" t="s">
        <v>820</v>
      </c>
      <c r="C248" t="str">
        <f t="shared" si="3"/>
        <v>L43600 (Dean Castle Country Park)</v>
      </c>
    </row>
    <row r="249" spans="1:3" x14ac:dyDescent="0.25">
      <c r="A249" s="31" t="s">
        <v>821</v>
      </c>
      <c r="B249" s="31" t="s">
        <v>822</v>
      </c>
      <c r="C249" t="str">
        <f t="shared" si="3"/>
        <v>L43601 (Outdoor Access - SPN)</v>
      </c>
    </row>
    <row r="250" spans="1:3" x14ac:dyDescent="0.25">
      <c r="A250" s="31" t="s">
        <v>823</v>
      </c>
      <c r="B250" s="31" t="s">
        <v>824</v>
      </c>
      <c r="C250" t="str">
        <f t="shared" si="3"/>
        <v>L43605 (Treehouse Residential Centre)</v>
      </c>
    </row>
    <row r="251" spans="1:3" x14ac:dyDescent="0.25">
      <c r="A251" s="31" t="s">
        <v>825</v>
      </c>
      <c r="B251" s="31" t="s">
        <v>826</v>
      </c>
      <c r="C251" t="str">
        <f t="shared" si="3"/>
        <v>L43610 (Countryside Management Team)</v>
      </c>
    </row>
    <row r="252" spans="1:3" x14ac:dyDescent="0.25">
      <c r="A252" s="31" t="s">
        <v>827</v>
      </c>
      <c r="B252" s="31" t="s">
        <v>828</v>
      </c>
      <c r="C252" t="str">
        <f t="shared" si="3"/>
        <v>L43615 (Osprey Camera (LochDoon))</v>
      </c>
    </row>
    <row r="253" spans="1:3" x14ac:dyDescent="0.25">
      <c r="A253" s="31" t="s">
        <v>829</v>
      </c>
      <c r="B253" s="31" t="s">
        <v>830</v>
      </c>
      <c r="C253" t="str">
        <f t="shared" si="3"/>
        <v>L43620 (Environment Events)</v>
      </c>
    </row>
    <row r="254" spans="1:3" x14ac:dyDescent="0.25">
      <c r="A254" s="31" t="s">
        <v>831</v>
      </c>
      <c r="B254" s="31" t="s">
        <v>832</v>
      </c>
      <c r="C254" t="str">
        <f t="shared" si="3"/>
        <v>L43650 (Roundhouse)</v>
      </c>
    </row>
    <row r="255" spans="1:3" x14ac:dyDescent="0.25">
      <c r="A255" s="31" t="s">
        <v>833</v>
      </c>
      <c r="B255" s="31" t="s">
        <v>834</v>
      </c>
      <c r="C255" t="str">
        <f t="shared" si="3"/>
        <v>L44700 (Environment Management Team)</v>
      </c>
    </row>
    <row r="256" spans="1:3" x14ac:dyDescent="0.25">
      <c r="A256" s="31" t="s">
        <v>835</v>
      </c>
      <c r="B256" s="31" t="s">
        <v>836</v>
      </c>
      <c r="C256" t="str">
        <f t="shared" si="3"/>
        <v>L44705 (Estates Management Team)</v>
      </c>
    </row>
    <row r="257" spans="1:3" x14ac:dyDescent="0.25">
      <c r="A257" s="31" t="s">
        <v>837</v>
      </c>
      <c r="B257" s="31" t="s">
        <v>838</v>
      </c>
      <c r="C257" t="str">
        <f t="shared" si="3"/>
        <v>L44710 (Urban Farm)</v>
      </c>
    </row>
    <row r="258" spans="1:3" x14ac:dyDescent="0.25">
      <c r="A258" s="31" t="s">
        <v>839</v>
      </c>
      <c r="B258" s="31" t="s">
        <v>840</v>
      </c>
      <c r="C258" t="str">
        <f t="shared" ref="C258:C279" si="4">CONCATENATE(A258," (",B258,")")</f>
        <v>L44715 (Sustainability Management Team)</v>
      </c>
    </row>
    <row r="259" spans="1:3" x14ac:dyDescent="0.25">
      <c r="A259" s="31" t="s">
        <v>841</v>
      </c>
      <c r="B259" s="31" t="s">
        <v>842</v>
      </c>
      <c r="C259" t="str">
        <f t="shared" si="4"/>
        <v>L44720 (Sustainable Development)</v>
      </c>
    </row>
    <row r="260" spans="1:3" x14ac:dyDescent="0.25">
      <c r="A260" s="31" t="s">
        <v>843</v>
      </c>
      <c r="B260" s="31" t="s">
        <v>844</v>
      </c>
      <c r="C260" t="str">
        <f t="shared" si="4"/>
        <v>L47096 (AGC (P&amp;E) )</v>
      </c>
    </row>
    <row r="261" spans="1:3" x14ac:dyDescent="0.25">
      <c r="A261" s="31" t="s">
        <v>845</v>
      </c>
      <c r="B261" s="31" t="s">
        <v>846</v>
      </c>
      <c r="C261" t="str">
        <f t="shared" si="4"/>
        <v>L47100 (AAA (P&amp;E) )</v>
      </c>
    </row>
    <row r="262" spans="1:3" x14ac:dyDescent="0.25">
      <c r="A262" s="31" t="s">
        <v>847</v>
      </c>
      <c r="B262" s="31" t="s">
        <v>848</v>
      </c>
      <c r="C262" t="str">
        <f t="shared" si="4"/>
        <v>L47250 (Burns House Museum (P&amp;E) )</v>
      </c>
    </row>
    <row r="263" spans="1:3" x14ac:dyDescent="0.25">
      <c r="A263" s="31" t="s">
        <v>849</v>
      </c>
      <c r="B263" s="31" t="s">
        <v>850</v>
      </c>
      <c r="C263" t="str">
        <f t="shared" si="4"/>
        <v>L47300 (Auchinleck Academy (P&amp;E) )</v>
      </c>
    </row>
    <row r="264" spans="1:3" x14ac:dyDescent="0.25">
      <c r="A264" s="31" t="s">
        <v>851</v>
      </c>
      <c r="B264" s="31" t="s">
        <v>852</v>
      </c>
      <c r="C264" t="str">
        <f t="shared" si="4"/>
        <v>L47310 (DVLC (P&amp;E) )</v>
      </c>
    </row>
    <row r="265" spans="1:3" x14ac:dyDescent="0.25">
      <c r="A265" s="31" t="s">
        <v>853</v>
      </c>
      <c r="B265" s="31" t="s">
        <v>854</v>
      </c>
      <c r="C265" t="str">
        <f t="shared" si="4"/>
        <v>L47350 (Rose Reilly Centre (P&amp;E) )</v>
      </c>
    </row>
    <row r="266" spans="1:3" x14ac:dyDescent="0.25">
      <c r="A266" s="31" t="s">
        <v>855</v>
      </c>
      <c r="B266" s="31" t="s">
        <v>856</v>
      </c>
      <c r="C266" t="str">
        <f t="shared" si="4"/>
        <v>L47360 (Barony Campus (P&amp;E))</v>
      </c>
    </row>
    <row r="267" spans="1:3" x14ac:dyDescent="0.25">
      <c r="A267" s="31" t="s">
        <v>857</v>
      </c>
      <c r="B267" s="31" t="s">
        <v>858</v>
      </c>
      <c r="C267" t="str">
        <f t="shared" si="4"/>
        <v>L47400 (Baird Institute (P&amp;E) )</v>
      </c>
    </row>
    <row r="268" spans="1:3" x14ac:dyDescent="0.25">
      <c r="A268" s="31" t="s">
        <v>859</v>
      </c>
      <c r="B268" s="31" t="s">
        <v>860</v>
      </c>
      <c r="C268" t="str">
        <f t="shared" si="4"/>
        <v>L47600 (DCCP (P&amp;E) )</v>
      </c>
    </row>
    <row r="269" spans="1:3" x14ac:dyDescent="0.25">
      <c r="A269" s="31" t="s">
        <v>861</v>
      </c>
      <c r="B269" s="31" t="s">
        <v>862</v>
      </c>
      <c r="C269" t="str">
        <f t="shared" si="4"/>
        <v>L47813 (Dick Institute (P&amp;E) )</v>
      </c>
    </row>
    <row r="270" spans="1:3" x14ac:dyDescent="0.25">
      <c r="A270" s="31" t="s">
        <v>863</v>
      </c>
      <c r="B270" s="31" t="s">
        <v>864</v>
      </c>
      <c r="C270" t="str">
        <f t="shared" si="4"/>
        <v>L47990 (Grand Hall (P&amp;E) )</v>
      </c>
    </row>
    <row r="271" spans="1:3" x14ac:dyDescent="0.25">
      <c r="A271" s="31" t="s">
        <v>865</v>
      </c>
      <c r="B271" s="31" t="s">
        <v>866</v>
      </c>
      <c r="C271" t="str">
        <f t="shared" si="4"/>
        <v>L47995 (Palace (P&amp;E) )</v>
      </c>
    </row>
    <row r="272" spans="1:3" x14ac:dyDescent="0.25">
      <c r="A272" s="31" t="s">
        <v>867</v>
      </c>
      <c r="B272" s="31" t="s">
        <v>868</v>
      </c>
      <c r="C272" t="str">
        <f t="shared" si="4"/>
        <v>L48500 (Play)</v>
      </c>
    </row>
    <row r="273" spans="1:3" x14ac:dyDescent="0.25">
      <c r="A273" s="31" t="s">
        <v>869</v>
      </c>
      <c r="B273" s="31" t="s">
        <v>870</v>
      </c>
      <c r="C273" t="str">
        <f t="shared" si="4"/>
        <v>L48505 (ASN Summer Programme)</v>
      </c>
    </row>
    <row r="274" spans="1:3" x14ac:dyDescent="0.25">
      <c r="A274" s="31" t="s">
        <v>871</v>
      </c>
      <c r="B274" s="31" t="s">
        <v>872</v>
      </c>
      <c r="C274" t="str">
        <f t="shared" si="4"/>
        <v>L48515 (Befriending Service)</v>
      </c>
    </row>
    <row r="275" spans="1:3" x14ac:dyDescent="0.25">
      <c r="A275" s="31" t="s">
        <v>873</v>
      </c>
      <c r="B275" s="31" t="s">
        <v>874</v>
      </c>
      <c r="C275" t="str">
        <f t="shared" si="4"/>
        <v>L41315 (Training &amp; Engagement)</v>
      </c>
    </row>
    <row r="276" spans="1:3" x14ac:dyDescent="0.25">
      <c r="A276" s="31" t="s">
        <v>875</v>
      </c>
      <c r="B276" s="31" t="s">
        <v>876</v>
      </c>
      <c r="C276" t="str">
        <f t="shared" si="4"/>
        <v>L42099 (Vision Management Team)</v>
      </c>
    </row>
    <row r="277" spans="1:3" x14ac:dyDescent="0.25">
      <c r="A277" s="31" t="s">
        <v>877</v>
      </c>
      <c r="B277" s="31" t="s">
        <v>878</v>
      </c>
      <c r="C277" t="str">
        <f t="shared" si="4"/>
        <v>L42100 (Visual Communications)</v>
      </c>
    </row>
    <row r="278" spans="1:3" x14ac:dyDescent="0.25">
      <c r="A278" s="31" t="s">
        <v>879</v>
      </c>
      <c r="B278" s="31" t="s">
        <v>880</v>
      </c>
      <c r="C278" t="str">
        <f t="shared" si="4"/>
        <v>L42400 (Marketing &amp; Tourism)</v>
      </c>
    </row>
    <row r="279" spans="1:3" x14ac:dyDescent="0.25">
      <c r="A279" s="31" t="s">
        <v>881</v>
      </c>
      <c r="B279" s="31" t="s">
        <v>882</v>
      </c>
      <c r="C279" t="str">
        <f t="shared" si="4"/>
        <v>L42405 (Organisational Administration)</v>
      </c>
    </row>
  </sheetData>
  <pageMargins left="0.7" right="0.7" top="0.75" bottom="0.75" header="0.3" footer="0.3"/>
  <headerFooter>
    <oddHeader>&amp;C&amp;"Aptos"&amp;12&amp;K0000FF Official&amp;1#_x000D_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Requisition</vt:lpstr>
      <vt:lpstr>Sheet1</vt:lpstr>
      <vt:lpstr>Detail Code List</vt:lpstr>
      <vt:lpstr>Cost Centre List</vt:lpstr>
      <vt:lpstr>Advertising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LOHELR</dc:creator>
  <cp:lastModifiedBy>Penman, William</cp:lastModifiedBy>
  <cp:lastPrinted>2016-10-06T13:35:22Z</cp:lastPrinted>
  <dcterms:created xsi:type="dcterms:W3CDTF">2013-03-06T11:29:22Z</dcterms:created>
  <dcterms:modified xsi:type="dcterms:W3CDTF">2025-12-24T11:26:41Z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c4d738bd-dcdb-42e0-99ae-6d818e821ee5</vt:lpwstr>
  </property>
  <property fmtid="{D5CDD505-2E9C-101B-9397-08002B2CF9AE}" pid="3" name="CLASSIFICATION">
    <vt:lpwstr>PUBLIC</vt:lpwstr>
  </property>
  <property fmtid="{D5CDD505-2E9C-101B-9397-08002B2CF9AE}" pid="4" name="MSIP_Label_a4a5840d-a49b-46be-b8fd-7cefe9ea2d80_Enabled">
    <vt:lpwstr>true</vt:lpwstr>
  </property>
  <property fmtid="{D5CDD505-2E9C-101B-9397-08002B2CF9AE}" pid="5" name="MSIP_Label_a4a5840d-a49b-46be-b8fd-7cefe9ea2d80_SetDate">
    <vt:lpwstr>2025-12-04T10:30:03Z</vt:lpwstr>
  </property>
  <property fmtid="{D5CDD505-2E9C-101B-9397-08002B2CF9AE}" pid="6" name="MSIP_Label_a4a5840d-a49b-46be-b8fd-7cefe9ea2d80_Method">
    <vt:lpwstr>Standard</vt:lpwstr>
  </property>
  <property fmtid="{D5CDD505-2E9C-101B-9397-08002B2CF9AE}" pid="7" name="MSIP_Label_a4a5840d-a49b-46be-b8fd-7cefe9ea2d80_Name">
    <vt:lpwstr>Official</vt:lpwstr>
  </property>
  <property fmtid="{D5CDD505-2E9C-101B-9397-08002B2CF9AE}" pid="8" name="MSIP_Label_a4a5840d-a49b-46be-b8fd-7cefe9ea2d80_SiteId">
    <vt:lpwstr>55033623-6e77-43db-9999-0c5ebe851a58</vt:lpwstr>
  </property>
  <property fmtid="{D5CDD505-2E9C-101B-9397-08002B2CF9AE}" pid="9" name="MSIP_Label_a4a5840d-a49b-46be-b8fd-7cefe9ea2d80_ActionId">
    <vt:lpwstr>35745577-1e08-4fa8-aa29-c0df3127a440</vt:lpwstr>
  </property>
  <property fmtid="{D5CDD505-2E9C-101B-9397-08002B2CF9AE}" pid="10" name="MSIP_Label_a4a5840d-a49b-46be-b8fd-7cefe9ea2d80_ContentBits">
    <vt:lpwstr>1</vt:lpwstr>
  </property>
  <property fmtid="{D5CDD505-2E9C-101B-9397-08002B2CF9AE}" pid="11" name="MSIP_Label_a4a5840d-a49b-46be-b8fd-7cefe9ea2d80_Tag">
    <vt:lpwstr>10, 3, 0, 1</vt:lpwstr>
  </property>
</Properties>
</file>